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社零总额" sheetId="1" r:id="rId1"/>
  </sheets>
  <externalReferences>
    <externalReference r:id="rId4"/>
  </externalReferences>
  <definedNames/>
  <calcPr fullCalcOnLoad="1"/>
</workbook>
</file>

<file path=xl/sharedStrings.xml><?xml version="1.0" encoding="utf-8"?>
<sst xmlns="http://schemas.openxmlformats.org/spreadsheetml/2006/main" count="20" uniqueCount="20">
  <si>
    <t>指标</t>
  </si>
  <si>
    <t>一、 统计范围：</t>
  </si>
  <si>
    <t>社会消费品零售额统计范围、数据来源及主要指标解释</t>
  </si>
  <si>
    <t>二、数据来源：</t>
  </si>
  <si>
    <t>三、指标解释：</t>
  </si>
  <si>
    <t>比去年同月增长（%）</t>
  </si>
  <si>
    <t>比去年同期增长（%）</t>
  </si>
  <si>
    <t>社会消费品零售总额(亿元)</t>
  </si>
  <si>
    <t xml:space="preserve">   # 批发零售业</t>
  </si>
  <si>
    <t xml:space="preserve">     住宿餐饮业</t>
  </si>
  <si>
    <t xml:space="preserve">   # 吃的商品</t>
  </si>
  <si>
    <t xml:space="preserve">     穿的商品</t>
  </si>
  <si>
    <t xml:space="preserve">     用的商品</t>
  </si>
  <si>
    <t xml:space="preserve">     烧的商品</t>
  </si>
  <si>
    <t xml:space="preserve">    社会消费品零售总额：指批发和零售业、住宿和餐饮业、制造业和其他行业等，售予城乡居民用于生活消费的商品和社会集团用于公共消费的商品总量。</t>
  </si>
  <si>
    <t>社会消费品零售总额</t>
  </si>
  <si>
    <r>
      <t xml:space="preserve"> </t>
    </r>
    <r>
      <rPr>
        <sz val="11"/>
        <color indexed="8"/>
        <rFont val="宋体"/>
        <family val="0"/>
      </rPr>
      <t xml:space="preserve">    </t>
    </r>
    <r>
      <rPr>
        <sz val="11"/>
        <color theme="1"/>
        <rFont val="Calibri"/>
        <family val="0"/>
      </rPr>
      <t>批发和零售业法人企业、住宿和餐饮业法人企业、非批发和零售业附营的批发和零售业产业活动单位、非住宿和餐饮业附营的住宿和餐饮业产业活动单位及个体户。</t>
    </r>
  </si>
  <si>
    <r>
      <t xml:space="preserve"> </t>
    </r>
    <r>
      <rPr>
        <sz val="11"/>
        <color theme="1"/>
        <rFont val="Calibri"/>
        <family val="0"/>
      </rPr>
      <t xml:space="preserve">   </t>
    </r>
    <r>
      <rPr>
        <sz val="11"/>
        <color indexed="8"/>
        <rFont val="宋体"/>
        <family val="0"/>
      </rPr>
      <t>根据《批发和零售业统计报表制度》、《住宿和餐饮业统计报表制度》中相关报表取得，包括《限额以上批发和零售业商品销售和库存》、《限额以上住宿和餐饮业经营情况》、《限额以下批发和零售业样本单位调查表》、《限额以下住宿和餐饮业样本单位调查表》。</t>
    </r>
  </si>
  <si>
    <t>本月</t>
  </si>
  <si>
    <t>1-本月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</si>
</sst>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4">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3"/>
    </font>
    <font>
      <sz val="14"/>
      <name val="黑体"/>
      <family val="3"/>
    </font>
    <font>
      <u val="single"/>
      <sz val="11"/>
      <color indexed="12"/>
      <name val="宋体"/>
      <family val="0"/>
    </font>
    <font>
      <u val="single"/>
      <sz val="11"/>
      <color indexed="36"/>
      <name val="宋体"/>
      <family val="0"/>
    </font>
    <font>
      <b/>
      <sz val="14"/>
      <color indexed="8"/>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bottom/>
    </border>
    <border>
      <left/>
      <right style="thin">
        <color indexed="8"/>
      </right>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style="thin">
        <color indexed="8"/>
      </left>
      <right>
        <color indexed="63"/>
      </right>
      <top>
        <color indexed="63"/>
      </top>
      <bottom style="thin">
        <color indexed="8"/>
      </bottom>
    </border>
    <border>
      <left>
        <color indexed="63"/>
      </left>
      <right>
        <color indexed="63"/>
      </right>
      <top/>
      <bottom style="thin">
        <color indexed="8"/>
      </bottom>
    </border>
  </borders>
  <cellStyleXfs count="6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7"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8"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9" applyNumberFormat="0" applyFont="0" applyAlignment="0" applyProtection="0"/>
  </cellStyleXfs>
  <cellXfs count="35">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0" fillId="0" borderId="0" xfId="0" applyBorder="1" applyAlignment="1">
      <alignment vertical="center"/>
    </xf>
    <xf numFmtId="0" fontId="10" fillId="33" borderId="10" xfId="0" applyFont="1" applyFill="1" applyBorder="1" applyAlignment="1">
      <alignment horizontal="center" vertical="center" wrapText="1"/>
    </xf>
    <xf numFmtId="0" fontId="11" fillId="0" borderId="11" xfId="0" applyFont="1" applyBorder="1" applyAlignment="1">
      <alignment vertical="center"/>
    </xf>
    <xf numFmtId="0" fontId="3" fillId="0" borderId="11" xfId="0" applyFont="1" applyBorder="1" applyAlignment="1">
      <alignment vertical="center"/>
    </xf>
    <xf numFmtId="0" fontId="3" fillId="0" borderId="12" xfId="0" applyFont="1" applyFill="1" applyBorder="1" applyAlignment="1">
      <alignment vertical="center"/>
    </xf>
    <xf numFmtId="0" fontId="10" fillId="33" borderId="13" xfId="0" applyFont="1" applyFill="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Fill="1" applyBorder="1" applyAlignment="1">
      <alignment vertical="center"/>
    </xf>
    <xf numFmtId="188" fontId="11" fillId="0" borderId="15" xfId="0" applyNumberFormat="1" applyFont="1" applyFill="1" applyBorder="1" applyAlignment="1">
      <alignment vertical="center"/>
    </xf>
    <xf numFmtId="177" fontId="35" fillId="0" borderId="16" xfId="0" applyNumberFormat="1" applyFont="1" applyBorder="1" applyAlignment="1">
      <alignment vertical="center"/>
    </xf>
    <xf numFmtId="176" fontId="11" fillId="0" borderId="16" xfId="0" applyNumberFormat="1" applyFont="1" applyFill="1" applyBorder="1" applyAlignment="1">
      <alignment vertical="center"/>
    </xf>
    <xf numFmtId="177" fontId="11" fillId="0" borderId="16" xfId="0" applyNumberFormat="1" applyFont="1" applyBorder="1" applyAlignment="1">
      <alignment vertical="center"/>
    </xf>
    <xf numFmtId="188" fontId="4" fillId="0" borderId="17" xfId="0" applyNumberFormat="1" applyFont="1" applyFill="1" applyBorder="1" applyAlignment="1">
      <alignment vertical="center"/>
    </xf>
    <xf numFmtId="177" fontId="0" fillId="0" borderId="0" xfId="0" applyNumberFormat="1" applyFont="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188" fontId="4" fillId="0" borderId="18" xfId="0" applyNumberFormat="1" applyFont="1" applyFill="1" applyBorder="1" applyAlignment="1">
      <alignment vertical="center"/>
    </xf>
    <xf numFmtId="177" fontId="4" fillId="0" borderId="19" xfId="0" applyNumberFormat="1" applyFont="1" applyBorder="1" applyAlignment="1">
      <alignment vertical="center"/>
    </xf>
    <xf numFmtId="188" fontId="4" fillId="0" borderId="19" xfId="0" applyNumberFormat="1" applyFont="1" applyFill="1"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9"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数据"/>
      <sheetName val="HY001"/>
      <sheetName val="EY401"/>
      <sheetName val="EY404"/>
      <sheetName val="SY401"/>
      <sheetName val="E401"/>
      <sheetName val="E404"/>
      <sheetName val="S401"/>
      <sheetName val="SH1"/>
      <sheetName val="SH1Z"/>
      <sheetName val="SHLZLS"/>
      <sheetName val="SHLZLSZ"/>
      <sheetName val="SHLZXS"/>
      <sheetName val="SHLZXSZ"/>
      <sheetName val="MY305"/>
      <sheetName val="季度销售"/>
      <sheetName val="国家社零增速"/>
      <sheetName val="分省市增速"/>
      <sheetName val="分地区网上零售额情况"/>
      <sheetName val="信息公开月度"/>
      <sheetName val="民营经济"/>
      <sheetName val="民营经济-底稿"/>
      <sheetName val="民营经济新"/>
      <sheetName val="民营经济底稿-新"/>
      <sheetName val="E204-2汇总"/>
      <sheetName val="E204-2"/>
      <sheetName val="财务表203"/>
    </sheetNames>
    <sheetDataSet>
      <sheetData sheetId="9">
        <row r="12">
          <cell r="B12">
            <v>1518.1729</v>
          </cell>
          <cell r="C12">
            <v>4556.6736</v>
          </cell>
          <cell r="F12">
            <v>50.1332008461485</v>
          </cell>
          <cell r="G12">
            <v>48.89444085315665</v>
          </cell>
        </row>
        <row r="13">
          <cell r="B13">
            <v>1387.96064</v>
          </cell>
          <cell r="C13">
            <v>4196.42665</v>
          </cell>
          <cell r="F13">
            <v>46.275774814873984</v>
          </cell>
          <cell r="G13">
            <v>47.37420960265345</v>
          </cell>
        </row>
        <row r="14">
          <cell r="F14">
            <v>108.83544145852838</v>
          </cell>
          <cell r="G14">
            <v>69.22940006272236</v>
          </cell>
        </row>
        <row r="22">
          <cell r="B22">
            <v>308.25698</v>
          </cell>
          <cell r="C22">
            <v>1012.3262899999997</v>
          </cell>
          <cell r="F22">
            <v>32.909260709247235</v>
          </cell>
          <cell r="G22">
            <v>22.38768558698345</v>
          </cell>
        </row>
        <row r="23">
          <cell r="B23">
            <v>359.67053</v>
          </cell>
          <cell r="C23">
            <v>1093.94011</v>
          </cell>
          <cell r="F23">
            <v>91.96299768830286</v>
          </cell>
          <cell r="G23">
            <v>65.80820503019004</v>
          </cell>
        </row>
        <row r="24">
          <cell r="B24">
            <v>804.7315699999999</v>
          </cell>
          <cell r="C24">
            <v>2330.1376800000003</v>
          </cell>
          <cell r="F24">
            <v>42.85807586543797</v>
          </cell>
          <cell r="G24">
            <v>57.067083445498184</v>
          </cell>
        </row>
        <row r="25">
          <cell r="F25">
            <v>59.061535326974905</v>
          </cell>
          <cell r="G25">
            <v>33.78363361447626</v>
          </cell>
        </row>
      </sheetData>
      <sheetData sheetId="19">
        <row r="2">
          <cell r="A2" t="str">
            <v>2021年3月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I4" sqref="I4"/>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 min="6" max="6" width="9.140625" style="0" bestFit="1" customWidth="1"/>
  </cols>
  <sheetData>
    <row r="1" spans="1:5" ht="30" customHeight="1">
      <c r="A1" s="30" t="s">
        <v>15</v>
      </c>
      <c r="B1" s="30"/>
      <c r="C1" s="30"/>
      <c r="D1" s="30"/>
      <c r="E1" s="30"/>
    </row>
    <row r="2" spans="1:6" ht="30" customHeight="1">
      <c r="A2" s="31" t="str">
        <f>'[1]信息公开月度'!$A$2</f>
        <v>2021年3月</v>
      </c>
      <c r="B2" s="32"/>
      <c r="C2" s="32"/>
      <c r="D2" s="32"/>
      <c r="E2" s="32"/>
      <c r="F2" s="7"/>
    </row>
    <row r="3" spans="1:5" ht="30" customHeight="1">
      <c r="A3" s="8" t="s">
        <v>0</v>
      </c>
      <c r="B3" s="12" t="s">
        <v>18</v>
      </c>
      <c r="C3" s="12" t="s">
        <v>5</v>
      </c>
      <c r="D3" s="13" t="s">
        <v>19</v>
      </c>
      <c r="E3" s="14" t="s">
        <v>6</v>
      </c>
    </row>
    <row r="4" spans="1:5" ht="30" customHeight="1">
      <c r="A4" s="9" t="s">
        <v>7</v>
      </c>
      <c r="B4" s="16">
        <f>'[1]SH1Z'!B12+0</f>
        <v>1518.1729</v>
      </c>
      <c r="C4" s="17">
        <f>'[1]SH1Z'!F12+0</f>
        <v>50.1332008461485</v>
      </c>
      <c r="D4" s="18">
        <f>'[1]SH1Z'!C12+0</f>
        <v>4556.6736</v>
      </c>
      <c r="E4" s="19">
        <f>'[1]SH1Z'!G12+0</f>
        <v>48.89444085315665</v>
      </c>
    </row>
    <row r="5" spans="1:5" ht="30" customHeight="1">
      <c r="A5" s="15" t="s">
        <v>8</v>
      </c>
      <c r="B5" s="20">
        <f>'[1]SH1Z'!B13+0</f>
        <v>1387.96064</v>
      </c>
      <c r="C5" s="21">
        <f>'[1]SH1Z'!F13+0</f>
        <v>46.275774814873984</v>
      </c>
      <c r="D5" s="22">
        <f>'[1]SH1Z'!C13+0</f>
        <v>4196.42665</v>
      </c>
      <c r="E5" s="23">
        <f>ROUND('[1]SH1Z'!G13,1)</f>
        <v>47.4</v>
      </c>
    </row>
    <row r="6" spans="1:5" ht="30" customHeight="1">
      <c r="A6" s="15" t="s">
        <v>9</v>
      </c>
      <c r="B6" s="20">
        <f>B4-B5</f>
        <v>130.21226000000001</v>
      </c>
      <c r="C6" s="21">
        <f>'[1]SH1Z'!F14+0</f>
        <v>108.83544145852838</v>
      </c>
      <c r="D6" s="22">
        <f>D4-D5</f>
        <v>360.24694999999974</v>
      </c>
      <c r="E6" s="23">
        <f>ROUND('[1]SH1Z'!G14,1)</f>
        <v>69.2</v>
      </c>
    </row>
    <row r="7" spans="1:5" ht="30" customHeight="1">
      <c r="A7" s="10" t="s">
        <v>10</v>
      </c>
      <c r="B7" s="20">
        <f>'[1]SH1Z'!B22+0</f>
        <v>308.25698</v>
      </c>
      <c r="C7" s="21">
        <f>'[1]SH1Z'!F22+0</f>
        <v>32.909260709247235</v>
      </c>
      <c r="D7" s="22">
        <f>'[1]SH1Z'!C22+0</f>
        <v>1012.3262899999997</v>
      </c>
      <c r="E7" s="23">
        <f>'[1]SH1Z'!G22+0</f>
        <v>22.38768558698345</v>
      </c>
    </row>
    <row r="8" spans="1:5" ht="30" customHeight="1">
      <c r="A8" s="10" t="s">
        <v>11</v>
      </c>
      <c r="B8" s="20">
        <f>'[1]SH1Z'!B23+0</f>
        <v>359.67053</v>
      </c>
      <c r="C8" s="21">
        <f>'[1]SH1Z'!F23+0</f>
        <v>91.96299768830286</v>
      </c>
      <c r="D8" s="22">
        <f>'[1]SH1Z'!C23+0</f>
        <v>1093.94011</v>
      </c>
      <c r="E8" s="23">
        <f>'[1]SH1Z'!G23+0</f>
        <v>65.80820503019004</v>
      </c>
    </row>
    <row r="9" spans="1:5" ht="30" customHeight="1">
      <c r="A9" s="10" t="s">
        <v>12</v>
      </c>
      <c r="B9" s="20">
        <f>'[1]SH1Z'!B24+0</f>
        <v>804.7315699999999</v>
      </c>
      <c r="C9" s="21">
        <f>'[1]SH1Z'!F24+0</f>
        <v>42.85807586543797</v>
      </c>
      <c r="D9" s="22">
        <f>'[1]SH1Z'!C24+0</f>
        <v>2330.1376800000003</v>
      </c>
      <c r="E9" s="23">
        <f>'[1]SH1Z'!G24+0</f>
        <v>57.067083445498184</v>
      </c>
    </row>
    <row r="10" spans="1:5" ht="30" customHeight="1">
      <c r="A10" s="11" t="s">
        <v>13</v>
      </c>
      <c r="B10" s="24">
        <f>B4-B7-B8-B9</f>
        <v>45.51382000000001</v>
      </c>
      <c r="C10" s="25">
        <f>'[1]SH1Z'!F25+0</f>
        <v>59.061535326974905</v>
      </c>
      <c r="D10" s="26">
        <f>D4-D7-D8-D9</f>
        <v>120.26951999999983</v>
      </c>
      <c r="E10" s="25">
        <f>'[1]SH1Z'!G25+0</f>
        <v>33.78363361447626</v>
      </c>
    </row>
    <row r="11" spans="1:5" ht="12.75" customHeight="1">
      <c r="A11" s="5"/>
      <c r="B11" s="5"/>
      <c r="C11" s="5"/>
      <c r="D11" s="2"/>
      <c r="E11" s="1"/>
    </row>
    <row r="12" spans="1:5" ht="21" customHeight="1">
      <c r="A12" s="29" t="s">
        <v>2</v>
      </c>
      <c r="B12" s="29"/>
      <c r="C12" s="29"/>
      <c r="D12" s="29"/>
      <c r="E12" s="29"/>
    </row>
    <row r="13" ht="13.5" customHeight="1">
      <c r="A13" t="s">
        <v>1</v>
      </c>
    </row>
    <row r="14" spans="1:5" ht="27" customHeight="1">
      <c r="A14" s="27" t="s">
        <v>16</v>
      </c>
      <c r="B14" s="28"/>
      <c r="C14" s="28"/>
      <c r="D14" s="28"/>
      <c r="E14" s="28"/>
    </row>
    <row r="15" spans="1:5" ht="13.5" customHeight="1">
      <c r="A15" s="6"/>
      <c r="B15" s="6"/>
      <c r="C15" s="6"/>
      <c r="D15" s="4"/>
      <c r="E15" s="4"/>
    </row>
    <row r="16" spans="1:5" ht="13.5" customHeight="1">
      <c r="A16" t="s">
        <v>3</v>
      </c>
      <c r="D16" s="4"/>
      <c r="E16" s="4"/>
    </row>
    <row r="17" spans="1:5" ht="40.5" customHeight="1">
      <c r="A17" s="33" t="s">
        <v>17</v>
      </c>
      <c r="B17" s="34"/>
      <c r="C17" s="34"/>
      <c r="D17" s="34"/>
      <c r="E17" s="34"/>
    </row>
    <row r="18" spans="1:5" ht="13.5" customHeight="1">
      <c r="A18" s="6"/>
      <c r="B18" s="6"/>
      <c r="C18" s="6"/>
      <c r="D18" s="4"/>
      <c r="E18" s="4"/>
    </row>
    <row r="19" spans="1:5" ht="13.5" customHeight="1">
      <c r="A19" s="3" t="s">
        <v>4</v>
      </c>
      <c r="B19" s="3"/>
      <c r="C19" s="3"/>
      <c r="D19" s="4"/>
      <c r="E19" s="4"/>
    </row>
    <row r="20" spans="1:5" ht="27" customHeight="1">
      <c r="A20" s="28" t="s">
        <v>14</v>
      </c>
      <c r="B20" s="27"/>
      <c r="C20" s="27"/>
      <c r="D20" s="27"/>
      <c r="E20" s="27"/>
    </row>
  </sheetData>
  <sheetProtection/>
  <mergeCells count="6">
    <mergeCell ref="A14:E14"/>
    <mergeCell ref="A12:E12"/>
    <mergeCell ref="A1:E1"/>
    <mergeCell ref="A2:E2"/>
    <mergeCell ref="A20:E20"/>
    <mergeCell ref="A17:E17"/>
  </mergeCells>
  <printOptions/>
  <pageMargins left="0.7" right="0.7" top="0.45" bottom="0.5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admin</cp:lastModifiedBy>
  <cp:lastPrinted>2021-01-22T08:21:21Z</cp:lastPrinted>
  <dcterms:created xsi:type="dcterms:W3CDTF">2011-09-10T04:13:47Z</dcterms:created>
  <dcterms:modified xsi:type="dcterms:W3CDTF">2021-04-26T06:23:25Z</dcterms:modified>
  <cp:category/>
  <cp:version/>
  <cp:contentType/>
  <cp:contentStatus/>
</cp:coreProperties>
</file>