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<sst xmlns="http://schemas.openxmlformats.org/spreadsheetml/2006/main" count="52" uniqueCount="38">
  <si>
    <t>附件：</t>
  </si>
  <si>
    <t>光明食品集团五四农场农业旅游功能提升配套项目财务决算批复表</t>
  </si>
  <si>
    <t>序号</t>
  </si>
  <si>
    <t>名称</t>
  </si>
  <si>
    <t>计量单位</t>
  </si>
  <si>
    <t>建设情况</t>
  </si>
  <si>
    <t>投资额（万元）</t>
  </si>
  <si>
    <t>批复数</t>
  </si>
  <si>
    <t>完成数</t>
  </si>
  <si>
    <t>决算数</t>
  </si>
  <si>
    <t>一</t>
  </si>
  <si>
    <t>基础设施</t>
  </si>
  <si>
    <t>农产品展示销售中心房屋改造(含公共厕所、农产品仓库)</t>
  </si>
  <si>
    <r>
      <rPr>
        <sz val="11"/>
        <color theme="1"/>
        <rFont val="仿宋_GB2312"/>
        <charset val="134"/>
      </rPr>
      <t>m</t>
    </r>
    <r>
      <rPr>
        <vertAlign val="superscript"/>
        <sz val="11"/>
        <color theme="1"/>
        <rFont val="仿宋_GB2312"/>
        <charset val="134"/>
      </rPr>
      <t>2</t>
    </r>
  </si>
  <si>
    <t>集装箱改造</t>
  </si>
  <si>
    <t>景观墙面改造</t>
  </si>
  <si>
    <t>道路工程</t>
  </si>
  <si>
    <t>广场铺装</t>
  </si>
  <si>
    <t>绿化景观</t>
  </si>
  <si>
    <t>二</t>
  </si>
  <si>
    <t>附属设施</t>
  </si>
  <si>
    <t>供电照明工程</t>
  </si>
  <si>
    <t>项</t>
  </si>
  <si>
    <t>给排水工程</t>
  </si>
  <si>
    <t>配套设施工程</t>
  </si>
  <si>
    <t>三</t>
  </si>
  <si>
    <t>弱电工程</t>
  </si>
  <si>
    <t>监控系统</t>
  </si>
  <si>
    <t>套</t>
  </si>
  <si>
    <t>音响系统</t>
  </si>
  <si>
    <t>网络系统</t>
  </si>
  <si>
    <t>消防工程</t>
  </si>
  <si>
    <t>四</t>
  </si>
  <si>
    <t>导示系统</t>
  </si>
  <si>
    <t>导示牌</t>
  </si>
  <si>
    <t>五</t>
  </si>
  <si>
    <t>二类费用</t>
  </si>
  <si>
    <t>总投资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</si>
</sst>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vertAlign val="superscript"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2" fontId="0" fillId="0" borderId="0" xfId="0" applyNumberFormat="true" applyAlignment="true">
      <alignment horizontal="center" vertical="center"/>
    </xf>
    <xf numFmtId="0" fontId="1" fillId="0" borderId="0" xfId="0" applyFont="true" applyBorder="true" applyAlignment="true">
      <alignment horizontal="left" vertical="center"/>
    </xf>
    <xf numFmtId="0" fontId="0" fillId="0" borderId="0" xfId="0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2" fontId="0" fillId="0" borderId="0" xfId="0" applyNumberForma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/>
    </xf>
    <xf numFmtId="9" fontId="4" fillId="0" borderId="2" xfId="0" applyNumberFormat="true" applyFont="true" applyBorder="true" applyAlignment="true">
      <alignment horizontal="center" vertical="center"/>
    </xf>
    <xf numFmtId="10" fontId="0" fillId="0" borderId="0" xfId="11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N15" sqref="N15"/>
    </sheetView>
  </sheetViews>
  <sheetFormatPr defaultColWidth="9" defaultRowHeight="13.5"/>
  <cols>
    <col min="1" max="1" width="6.125" style="1" customWidth="true"/>
    <col min="2" max="2" width="22.875" style="1" customWidth="true"/>
    <col min="3" max="3" width="6.75" style="1" customWidth="true"/>
    <col min="4" max="4" width="7" style="1" customWidth="true"/>
    <col min="5" max="5" width="7.25" style="1" customWidth="true"/>
    <col min="6" max="6" width="7.375" style="1" customWidth="true"/>
    <col min="7" max="7" width="9.375" style="2"/>
    <col min="8" max="8" width="9.66666666666667" style="2"/>
    <col min="9" max="9" width="12.1083333333333" style="1"/>
    <col min="10" max="16384" width="9" style="1"/>
  </cols>
  <sheetData>
    <row r="1" ht="14.25" spans="1:9">
      <c r="A1" s="3" t="s">
        <v>0</v>
      </c>
      <c r="B1" s="4"/>
      <c r="C1" s="4"/>
      <c r="D1" s="4"/>
      <c r="E1" s="4"/>
      <c r="F1" s="4"/>
      <c r="G1" s="12"/>
      <c r="H1" s="12"/>
      <c r="I1" s="16"/>
    </row>
    <row r="2" ht="18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1" customHeight="true" spans="1:9">
      <c r="A3" s="6"/>
      <c r="B3" s="7"/>
      <c r="C3" s="7"/>
      <c r="D3" s="7"/>
      <c r="E3" s="7"/>
      <c r="F3" s="7"/>
      <c r="G3" s="7"/>
      <c r="H3" s="7"/>
      <c r="I3" s="7"/>
    </row>
    <row r="4" ht="18" customHeight="true" spans="1:9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 t="s">
        <v>6</v>
      </c>
      <c r="H4" s="8"/>
      <c r="I4" s="8"/>
    </row>
    <row r="5" ht="18" customHeight="true" spans="1:9">
      <c r="A5" s="8"/>
      <c r="B5" s="8"/>
      <c r="C5" s="8"/>
      <c r="D5" s="8" t="s">
        <v>7</v>
      </c>
      <c r="E5" s="8" t="s">
        <v>8</v>
      </c>
      <c r="F5" s="8" t="s">
        <v>9</v>
      </c>
      <c r="G5" s="8" t="s">
        <v>7</v>
      </c>
      <c r="H5" s="8" t="s">
        <v>8</v>
      </c>
      <c r="I5" s="8" t="s">
        <v>9</v>
      </c>
    </row>
    <row r="6" ht="20" customHeight="true" spans="1:9">
      <c r="A6" s="9" t="s">
        <v>10</v>
      </c>
      <c r="B6" s="9" t="s">
        <v>11</v>
      </c>
      <c r="C6" s="9"/>
      <c r="D6" s="9"/>
      <c r="E6" s="9"/>
      <c r="F6" s="9"/>
      <c r="G6" s="13">
        <f t="shared" ref="G6:I6" si="0">SUM(G7:G12)</f>
        <v>1146.54</v>
      </c>
      <c r="H6" s="13">
        <f t="shared" si="0"/>
        <v>1194.77</v>
      </c>
      <c r="I6" s="13">
        <f t="shared" si="0"/>
        <v>1056.88</v>
      </c>
    </row>
    <row r="7" ht="45" customHeight="true" spans="1:9">
      <c r="A7" s="10">
        <v>1</v>
      </c>
      <c r="B7" s="11" t="s">
        <v>12</v>
      </c>
      <c r="C7" s="10" t="s">
        <v>13</v>
      </c>
      <c r="D7" s="10">
        <v>1596</v>
      </c>
      <c r="E7" s="10">
        <v>1656</v>
      </c>
      <c r="F7" s="10">
        <v>1596</v>
      </c>
      <c r="G7" s="14">
        <v>510.72</v>
      </c>
      <c r="H7" s="14">
        <v>505.51</v>
      </c>
      <c r="I7" s="14">
        <v>487.19</v>
      </c>
    </row>
    <row r="8" ht="20" customHeight="true" spans="1:9">
      <c r="A8" s="10">
        <v>2</v>
      </c>
      <c r="B8" s="10" t="s">
        <v>14</v>
      </c>
      <c r="C8" s="10" t="s">
        <v>13</v>
      </c>
      <c r="D8" s="10">
        <v>515</v>
      </c>
      <c r="E8" s="10">
        <v>562</v>
      </c>
      <c r="F8" s="10">
        <v>515</v>
      </c>
      <c r="G8" s="14">
        <v>154.5</v>
      </c>
      <c r="H8" s="14">
        <v>187.94</v>
      </c>
      <c r="I8" s="14">
        <v>154.5</v>
      </c>
    </row>
    <row r="9" ht="20" customHeight="true" spans="1:9">
      <c r="A9" s="10">
        <v>3</v>
      </c>
      <c r="B9" s="10" t="s">
        <v>15</v>
      </c>
      <c r="C9" s="10" t="s">
        <v>13</v>
      </c>
      <c r="D9" s="10">
        <v>1160</v>
      </c>
      <c r="E9" s="10">
        <v>1192</v>
      </c>
      <c r="F9" s="10">
        <v>1160</v>
      </c>
      <c r="G9" s="14">
        <v>58</v>
      </c>
      <c r="H9" s="14">
        <v>33.17</v>
      </c>
      <c r="I9" s="14">
        <v>32.27</v>
      </c>
    </row>
    <row r="10" ht="20" customHeight="true" spans="1:9">
      <c r="A10" s="10">
        <v>4</v>
      </c>
      <c r="B10" s="10" t="s">
        <v>16</v>
      </c>
      <c r="C10" s="10" t="s">
        <v>13</v>
      </c>
      <c r="D10" s="10">
        <v>1890</v>
      </c>
      <c r="E10" s="10">
        <v>2147</v>
      </c>
      <c r="F10" s="10">
        <v>1890</v>
      </c>
      <c r="G10" s="14">
        <v>52.92</v>
      </c>
      <c r="H10" s="14">
        <v>86.29</v>
      </c>
      <c r="I10" s="14">
        <v>52.92</v>
      </c>
    </row>
    <row r="11" ht="20" customHeight="true" spans="1:9">
      <c r="A11" s="10">
        <v>5</v>
      </c>
      <c r="B11" s="10" t="s">
        <v>17</v>
      </c>
      <c r="C11" s="10" t="s">
        <v>13</v>
      </c>
      <c r="D11" s="10">
        <v>6208</v>
      </c>
      <c r="E11" s="10">
        <v>5400</v>
      </c>
      <c r="F11" s="10">
        <v>5400</v>
      </c>
      <c r="G11" s="14">
        <v>310.4</v>
      </c>
      <c r="H11" s="14">
        <v>318.05</v>
      </c>
      <c r="I11" s="14">
        <v>270</v>
      </c>
    </row>
    <row r="12" ht="20" customHeight="true" spans="1:9">
      <c r="A12" s="10">
        <v>6</v>
      </c>
      <c r="B12" s="10" t="s">
        <v>18</v>
      </c>
      <c r="C12" s="10" t="s">
        <v>13</v>
      </c>
      <c r="D12" s="10">
        <v>4176</v>
      </c>
      <c r="E12" s="10">
        <v>4176</v>
      </c>
      <c r="F12" s="10">
        <v>4176</v>
      </c>
      <c r="G12" s="14">
        <v>60</v>
      </c>
      <c r="H12" s="14">
        <v>63.81</v>
      </c>
      <c r="I12" s="14">
        <v>60</v>
      </c>
    </row>
    <row r="13" ht="20" customHeight="true" spans="1:12">
      <c r="A13" s="9" t="s">
        <v>19</v>
      </c>
      <c r="B13" s="9" t="s">
        <v>20</v>
      </c>
      <c r="C13" s="9"/>
      <c r="D13" s="9"/>
      <c r="E13" s="9"/>
      <c r="F13" s="9"/>
      <c r="G13" s="13">
        <f t="shared" ref="G13:I13" si="1">SUM(G14:G16)</f>
        <v>147.15</v>
      </c>
      <c r="H13" s="13">
        <f t="shared" si="1"/>
        <v>150.34</v>
      </c>
      <c r="I13" s="13">
        <f t="shared" si="1"/>
        <v>114.79</v>
      </c>
      <c r="K13" s="4"/>
      <c r="L13" s="4"/>
    </row>
    <row r="14" ht="20" customHeight="true" spans="1:12">
      <c r="A14" s="10">
        <v>1</v>
      </c>
      <c r="B14" s="10" t="s">
        <v>21</v>
      </c>
      <c r="C14" s="10" t="s">
        <v>22</v>
      </c>
      <c r="D14" s="10">
        <v>1</v>
      </c>
      <c r="E14" s="10">
        <v>1</v>
      </c>
      <c r="F14" s="10">
        <v>1</v>
      </c>
      <c r="G14" s="14">
        <v>80.75</v>
      </c>
      <c r="H14" s="14">
        <v>51.29</v>
      </c>
      <c r="I14" s="14">
        <f>TRUNC(H14,2)</f>
        <v>51.29</v>
      </c>
      <c r="K14" s="17"/>
      <c r="L14" s="4"/>
    </row>
    <row r="15" ht="20" customHeight="true" spans="1:12">
      <c r="A15" s="10">
        <v>2</v>
      </c>
      <c r="B15" s="10" t="s">
        <v>23</v>
      </c>
      <c r="C15" s="10" t="s">
        <v>22</v>
      </c>
      <c r="D15" s="10">
        <v>1</v>
      </c>
      <c r="E15" s="10">
        <v>1</v>
      </c>
      <c r="F15" s="10">
        <v>1</v>
      </c>
      <c r="G15" s="14">
        <v>36.4</v>
      </c>
      <c r="H15" s="14">
        <v>71.95</v>
      </c>
      <c r="I15" s="14">
        <v>36.4</v>
      </c>
      <c r="K15" s="17"/>
      <c r="L15" s="4"/>
    </row>
    <row r="16" ht="20" customHeight="true" spans="1:12">
      <c r="A16" s="10">
        <v>3</v>
      </c>
      <c r="B16" s="10" t="s">
        <v>24</v>
      </c>
      <c r="C16" s="10" t="s">
        <v>22</v>
      </c>
      <c r="D16" s="10">
        <v>1</v>
      </c>
      <c r="E16" s="10">
        <v>1</v>
      </c>
      <c r="F16" s="10">
        <v>1</v>
      </c>
      <c r="G16" s="14">
        <v>30</v>
      </c>
      <c r="H16" s="14">
        <v>27.1</v>
      </c>
      <c r="I16" s="14">
        <f>TRUNC(H16,2)</f>
        <v>27.1</v>
      </c>
      <c r="K16" s="17"/>
      <c r="L16" s="4"/>
    </row>
    <row r="17" ht="20" customHeight="true" spans="1:9">
      <c r="A17" s="9" t="s">
        <v>25</v>
      </c>
      <c r="B17" s="9" t="s">
        <v>26</v>
      </c>
      <c r="C17" s="9"/>
      <c r="D17" s="9"/>
      <c r="E17" s="9"/>
      <c r="F17" s="9"/>
      <c r="G17" s="13">
        <f t="shared" ref="G17:I17" si="2">SUM(G18:G21)</f>
        <v>86.4</v>
      </c>
      <c r="H17" s="13">
        <f t="shared" si="2"/>
        <v>86.4</v>
      </c>
      <c r="I17" s="13">
        <f t="shared" si="2"/>
        <v>82.21</v>
      </c>
    </row>
    <row r="18" ht="20" customHeight="true" spans="1:9">
      <c r="A18" s="10">
        <v>1</v>
      </c>
      <c r="B18" s="10" t="s">
        <v>27</v>
      </c>
      <c r="C18" s="10" t="s">
        <v>28</v>
      </c>
      <c r="D18" s="10">
        <v>1</v>
      </c>
      <c r="E18" s="10">
        <v>1</v>
      </c>
      <c r="F18" s="10">
        <v>1</v>
      </c>
      <c r="G18" s="14">
        <v>25.4</v>
      </c>
      <c r="H18" s="14">
        <v>27.62</v>
      </c>
      <c r="I18" s="14">
        <v>25.4</v>
      </c>
    </row>
    <row r="19" ht="20" customHeight="true" spans="1:9">
      <c r="A19" s="10">
        <v>2</v>
      </c>
      <c r="B19" s="10" t="s">
        <v>29</v>
      </c>
      <c r="C19" s="10" t="s">
        <v>28</v>
      </c>
      <c r="D19" s="10">
        <v>1</v>
      </c>
      <c r="E19" s="10">
        <v>1</v>
      </c>
      <c r="F19" s="10">
        <v>1</v>
      </c>
      <c r="G19" s="14">
        <v>15</v>
      </c>
      <c r="H19" s="14">
        <v>15.12</v>
      </c>
      <c r="I19" s="14">
        <v>15</v>
      </c>
    </row>
    <row r="20" ht="20" customHeight="true" spans="1:9">
      <c r="A20" s="10">
        <v>3</v>
      </c>
      <c r="B20" s="10" t="s">
        <v>30</v>
      </c>
      <c r="C20" s="10" t="s">
        <v>28</v>
      </c>
      <c r="D20" s="10">
        <v>1</v>
      </c>
      <c r="E20" s="10">
        <v>1</v>
      </c>
      <c r="F20" s="10">
        <v>1</v>
      </c>
      <c r="G20" s="14">
        <v>12.5</v>
      </c>
      <c r="H20" s="14">
        <v>8.31</v>
      </c>
      <c r="I20" s="14">
        <f>TRUNC(H20,2)</f>
        <v>8.31</v>
      </c>
    </row>
    <row r="21" ht="20" customHeight="true" spans="1:9">
      <c r="A21" s="10">
        <v>4</v>
      </c>
      <c r="B21" s="10" t="s">
        <v>31</v>
      </c>
      <c r="C21" s="10" t="s">
        <v>28</v>
      </c>
      <c r="D21" s="10">
        <v>1</v>
      </c>
      <c r="E21" s="10">
        <v>1</v>
      </c>
      <c r="F21" s="10">
        <v>1</v>
      </c>
      <c r="G21" s="14">
        <v>33.5</v>
      </c>
      <c r="H21" s="14">
        <v>35.35</v>
      </c>
      <c r="I21" s="14">
        <v>33.5</v>
      </c>
    </row>
    <row r="22" ht="20" customHeight="true" spans="1:9">
      <c r="A22" s="9" t="s">
        <v>32</v>
      </c>
      <c r="B22" s="9" t="s">
        <v>33</v>
      </c>
      <c r="C22" s="9"/>
      <c r="D22" s="9"/>
      <c r="E22" s="9"/>
      <c r="F22" s="9"/>
      <c r="G22" s="13">
        <f t="shared" ref="G22:I22" si="3">G23</f>
        <v>118.49</v>
      </c>
      <c r="H22" s="13">
        <f t="shared" si="3"/>
        <v>127.7</v>
      </c>
      <c r="I22" s="13">
        <f t="shared" si="3"/>
        <v>118.49</v>
      </c>
    </row>
    <row r="23" ht="20" customHeight="true" spans="1:9">
      <c r="A23" s="10">
        <v>1</v>
      </c>
      <c r="B23" s="10" t="s">
        <v>34</v>
      </c>
      <c r="C23" s="10" t="s">
        <v>22</v>
      </c>
      <c r="D23" s="10">
        <v>1</v>
      </c>
      <c r="E23" s="10">
        <v>1</v>
      </c>
      <c r="F23" s="10">
        <v>1</v>
      </c>
      <c r="G23" s="14">
        <v>118.49</v>
      </c>
      <c r="H23" s="14">
        <v>127.7</v>
      </c>
      <c r="I23" s="14">
        <v>118.49</v>
      </c>
    </row>
    <row r="24" ht="20" customHeight="true" spans="1:9">
      <c r="A24" s="9" t="s">
        <v>35</v>
      </c>
      <c r="B24" s="9" t="s">
        <v>36</v>
      </c>
      <c r="C24" s="9"/>
      <c r="D24" s="9"/>
      <c r="E24" s="9"/>
      <c r="F24" s="15"/>
      <c r="G24" s="13">
        <v>74</v>
      </c>
      <c r="H24" s="13">
        <v>70.23</v>
      </c>
      <c r="I24" s="13">
        <v>70.23</v>
      </c>
    </row>
    <row r="25" ht="20" customHeight="true" spans="1:9">
      <c r="A25" s="9"/>
      <c r="B25" s="9" t="s">
        <v>37</v>
      </c>
      <c r="C25" s="9"/>
      <c r="D25" s="9"/>
      <c r="E25" s="9"/>
      <c r="F25" s="15"/>
      <c r="G25" s="13">
        <v>1572.58</v>
      </c>
      <c r="H25" s="13">
        <v>1629.44</v>
      </c>
      <c r="I25" s="13">
        <v>1442.6</v>
      </c>
    </row>
  </sheetData>
  <mergeCells count="6">
    <mergeCell ref="A2:I2"/>
    <mergeCell ref="D4:F4"/>
    <mergeCell ref="G4:I4"/>
    <mergeCell ref="A4:A5"/>
    <mergeCell ref="B4:B5"/>
    <mergeCell ref="C4:C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2020-10-30T22:19:00Z</dcterms:created>
  <cp:lastPrinted>2020-10-31T23:56:00Z</cp:lastPrinted>
  <dcterms:modified xsi:type="dcterms:W3CDTF">2024-05-07T10:40:01Z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8F13BFD0090746BFB30A79D843C75D68</vt:lpwstr>
  </property>
</Properties>
</file>