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拟定" sheetId="1" r:id="rId1"/>
  </sheets>
  <definedNames>
    <definedName name="_xlnm._FilterDatabase" localSheetId="0" hidden="1">拟定!$A$3:$XCW$438</definedName>
    <definedName name="_xlnm.Print_Titles" localSheetId="0">拟定!$2:$3</definedName>
  </definedNames>
  <calcPr calcId="144525"/>
</workbook>
</file>

<file path=xl/sharedStrings.xml><?xml version="1.0" encoding="utf-8"?>
<sst xmlns="http://schemas.openxmlformats.org/spreadsheetml/2006/main" count="505" uniqueCount="123">
  <si>
    <r>
      <rPr>
        <sz val="14"/>
        <color theme="1"/>
        <rFont val="黑体"/>
        <charset val="134"/>
      </rPr>
      <t xml:space="preserve">附件：        </t>
    </r>
    <r>
      <rPr>
        <sz val="18"/>
        <color indexed="8"/>
        <rFont val="黑体"/>
        <charset val="134"/>
      </rPr>
      <t>2022年上海市住院医师规范化培训招录计划</t>
    </r>
  </si>
  <si>
    <t>序号</t>
  </si>
  <si>
    <t>医院名称</t>
  </si>
  <si>
    <t>学科</t>
  </si>
  <si>
    <t>2022年招录计划</t>
  </si>
  <si>
    <t>合计</t>
  </si>
  <si>
    <t>专业学位研究生结合项目</t>
  </si>
  <si>
    <t>其他本科及研究生</t>
  </si>
  <si>
    <t>小计</t>
  </si>
  <si>
    <t>复旦大学附属中山医院</t>
  </si>
  <si>
    <t>内科</t>
  </si>
  <si>
    <t>外科</t>
  </si>
  <si>
    <t>妇产科</t>
  </si>
  <si>
    <t>急诊科</t>
  </si>
  <si>
    <t>重症医学科</t>
  </si>
  <si>
    <t>神经内科</t>
  </si>
  <si>
    <t>皮肤科</t>
  </si>
  <si>
    <t>眼科</t>
  </si>
  <si>
    <t>耳鼻咽喉科</t>
  </si>
  <si>
    <t>康复医学科</t>
  </si>
  <si>
    <t>麻醉科</t>
  </si>
  <si>
    <t>医学影像（放射）</t>
  </si>
  <si>
    <t>医学影像（超声）</t>
  </si>
  <si>
    <t>医学影像（核医学）</t>
  </si>
  <si>
    <t>医学检验科</t>
  </si>
  <si>
    <t>临床病理科</t>
  </si>
  <si>
    <t>口腔全科</t>
  </si>
  <si>
    <t>放射肿瘤科</t>
  </si>
  <si>
    <t>全科医学科</t>
  </si>
  <si>
    <t>复旦大学附属华山医院</t>
  </si>
  <si>
    <t>复旦大学附属金山医院</t>
  </si>
  <si>
    <t>儿科</t>
  </si>
  <si>
    <t>复旦大学附属肿瘤医院</t>
  </si>
  <si>
    <r>
      <rPr>
        <sz val="11"/>
        <color indexed="8"/>
        <rFont val="宋体"/>
        <charset val="134"/>
      </rPr>
      <t>复旦大学附属儿科医院</t>
    </r>
  </si>
  <si>
    <t>儿外科</t>
  </si>
  <si>
    <t>复旦大学附属妇产科医院</t>
  </si>
  <si>
    <t>复旦大学附属眼耳鼻喉科医院</t>
  </si>
  <si>
    <t>上海交通大学医学院附属瑞金医院</t>
  </si>
  <si>
    <r>
      <rPr>
        <sz val="11"/>
        <color indexed="8"/>
        <rFont val="宋体"/>
        <charset val="134"/>
      </rPr>
      <t>内科</t>
    </r>
  </si>
  <si>
    <r>
      <rPr>
        <sz val="11"/>
        <color indexed="8"/>
        <rFont val="宋体"/>
        <charset val="134"/>
      </rPr>
      <t>外科</t>
    </r>
  </si>
  <si>
    <r>
      <rPr>
        <sz val="11"/>
        <color indexed="8"/>
        <rFont val="宋体"/>
        <charset val="134"/>
      </rPr>
      <t>妇产科</t>
    </r>
  </si>
  <si>
    <r>
      <rPr>
        <sz val="11"/>
        <color indexed="8"/>
        <rFont val="宋体"/>
        <charset val="134"/>
      </rPr>
      <t>儿科</t>
    </r>
  </si>
  <si>
    <r>
      <rPr>
        <sz val="11"/>
        <color indexed="8"/>
        <rFont val="宋体"/>
        <charset val="134"/>
      </rPr>
      <t>急诊科</t>
    </r>
  </si>
  <si>
    <r>
      <rPr>
        <sz val="11"/>
        <color indexed="8"/>
        <rFont val="宋体"/>
        <charset val="134"/>
      </rPr>
      <t>神经内科</t>
    </r>
  </si>
  <si>
    <r>
      <rPr>
        <sz val="11"/>
        <color indexed="8"/>
        <rFont val="宋体"/>
        <charset val="134"/>
      </rPr>
      <t>皮肤科</t>
    </r>
  </si>
  <si>
    <r>
      <rPr>
        <sz val="11"/>
        <color indexed="8"/>
        <rFont val="宋体"/>
        <charset val="134"/>
      </rPr>
      <t>眼科</t>
    </r>
  </si>
  <si>
    <r>
      <rPr>
        <sz val="11"/>
        <color indexed="8"/>
        <rFont val="宋体"/>
        <charset val="134"/>
      </rPr>
      <t>耳鼻咽喉科</t>
    </r>
  </si>
  <si>
    <r>
      <rPr>
        <sz val="11"/>
        <color indexed="8"/>
        <rFont val="宋体"/>
        <charset val="134"/>
      </rPr>
      <t>康复医学科</t>
    </r>
  </si>
  <si>
    <r>
      <rPr>
        <sz val="11"/>
        <color indexed="8"/>
        <rFont val="宋体"/>
        <charset val="134"/>
      </rPr>
      <t>麻醉科</t>
    </r>
  </si>
  <si>
    <r>
      <rPr>
        <sz val="11"/>
        <color indexed="8"/>
        <rFont val="宋体"/>
        <charset val="134"/>
      </rPr>
      <t>医学检验科</t>
    </r>
  </si>
  <si>
    <r>
      <rPr>
        <sz val="11"/>
        <color indexed="8"/>
        <rFont val="宋体"/>
        <charset val="134"/>
      </rPr>
      <t>临床病理科</t>
    </r>
  </si>
  <si>
    <t>上海交通大学医学院附属仁济医院</t>
  </si>
  <si>
    <t>上海交通大学医学院附属新华医院</t>
  </si>
  <si>
    <t>口腔正畸科</t>
  </si>
  <si>
    <t>上海交通大学医学院附属       
第九人民医院</t>
  </si>
  <si>
    <t>口腔内科</t>
  </si>
  <si>
    <t>口腔颌面外科</t>
  </si>
  <si>
    <t>口腔修复科</t>
  </si>
  <si>
    <t>口腔病理科</t>
  </si>
  <si>
    <t>口腔颌面影像科</t>
  </si>
  <si>
    <r>
      <rPr>
        <sz val="11"/>
        <color theme="1"/>
        <rFont val="宋体"/>
        <charset val="134"/>
      </rPr>
      <t>上海交通大学医学院附属</t>
    </r>
    <r>
      <rPr>
        <sz val="11"/>
        <color indexed="8"/>
        <rFont val="宋体"/>
        <charset val="134"/>
      </rPr>
      <t xml:space="preserve">            
上海儿童医学中心</t>
    </r>
  </si>
  <si>
    <t>同济大学附属同济医院</t>
  </si>
  <si>
    <t>精神科</t>
  </si>
  <si>
    <t>同济大学附属口腔医院</t>
  </si>
  <si>
    <t>上海长海医院</t>
  </si>
  <si>
    <r>
      <rPr>
        <sz val="11"/>
        <color indexed="8"/>
        <rFont val="宋体"/>
        <charset val="134"/>
      </rPr>
      <t>全科医学科</t>
    </r>
  </si>
  <si>
    <t>上海长征医院</t>
  </si>
  <si>
    <t>上海市第一人民医院</t>
  </si>
  <si>
    <t>上海市第六人民医院</t>
  </si>
  <si>
    <t>上海市第十人民医院</t>
  </si>
  <si>
    <t>华东医院</t>
  </si>
  <si>
    <t>上海市胸科医院</t>
  </si>
  <si>
    <t>外科（胸心方向）</t>
  </si>
  <si>
    <t>上海市肺科医院</t>
  </si>
  <si>
    <t>上海市精神卫生中心</t>
  </si>
  <si>
    <t>上海市儿童医院</t>
  </si>
  <si>
    <r>
      <rPr>
        <sz val="11"/>
        <color indexed="8"/>
        <rFont val="宋体"/>
        <charset val="134"/>
      </rPr>
      <t>儿外科</t>
    </r>
  </si>
  <si>
    <t>上海市第一妇婴保健院</t>
  </si>
  <si>
    <t>上海市皮肤病医院</t>
  </si>
  <si>
    <t>国际和平妇幼保健院</t>
  </si>
  <si>
    <t>上海市口腔病防治院</t>
  </si>
  <si>
    <t>上海市东方医院</t>
  </si>
  <si>
    <t>上海市普陀区中心医院</t>
  </si>
  <si>
    <t>中医</t>
  </si>
  <si>
    <t>中医全科</t>
  </si>
  <si>
    <t>复旦大学附属上海市第五人民医院</t>
  </si>
  <si>
    <t>上海市闵行区中心医院</t>
  </si>
  <si>
    <t>上海市徐汇区中心医院</t>
  </si>
  <si>
    <t>上海市静安区闸北中心医院</t>
  </si>
  <si>
    <t>上海市奉贤区中心医院</t>
  </si>
  <si>
    <t>上海市杨浦区中心医院</t>
  </si>
  <si>
    <t>上海市宝山区吴淞中心医院</t>
  </si>
  <si>
    <t>上海市浦东新区公利医院</t>
  </si>
  <si>
    <t>上海市嘉定区中心医院</t>
  </si>
  <si>
    <t>上海市松江区中心医院</t>
  </si>
  <si>
    <t>复旦大学附属中山医院青浦分院</t>
  </si>
  <si>
    <t>上海交通大学医学院附属新华医院崇明分院</t>
  </si>
  <si>
    <t>上海交通大学医学院附属瑞金医院卢湾分院</t>
  </si>
  <si>
    <t>上海市浦东医院</t>
  </si>
  <si>
    <t>上海市浦东新区人民医院</t>
  </si>
  <si>
    <t>上海市第八人民医院</t>
  </si>
  <si>
    <t>上海市同仁医院</t>
  </si>
  <si>
    <t>上海市浦东新区周浦医院</t>
  </si>
  <si>
    <r>
      <rPr>
        <sz val="11"/>
        <color indexed="8"/>
        <rFont val="宋体"/>
        <charset val="134"/>
      </rPr>
      <t>上海中医药大学附属龙华医院</t>
    </r>
  </si>
  <si>
    <t>中医（与中山联合培养）</t>
  </si>
  <si>
    <t>中医（与六院联合培养）</t>
  </si>
  <si>
    <r>
      <rPr>
        <sz val="11"/>
        <color indexed="8"/>
        <rFont val="宋体"/>
        <charset val="134"/>
      </rPr>
      <t>上海中医药大学附属曙光医院</t>
    </r>
  </si>
  <si>
    <t>中医（与瑞金联合培养）</t>
  </si>
  <si>
    <r>
      <rPr>
        <sz val="11"/>
        <color theme="1"/>
        <rFont val="宋体"/>
        <charset val="134"/>
      </rPr>
      <t>上海中医药大学附属</t>
    </r>
    <r>
      <rPr>
        <sz val="11"/>
        <color indexed="8"/>
        <rFont val="宋体"/>
        <charset val="134"/>
      </rPr>
      <t xml:space="preserve">                     
岳阳中西医结合医院</t>
    </r>
  </si>
  <si>
    <t>中医（与长海联合培养）</t>
  </si>
  <si>
    <t>上海市中医医院</t>
  </si>
  <si>
    <t>中医（与华山联合培养）</t>
  </si>
  <si>
    <t>上海市第七人民医院</t>
  </si>
  <si>
    <t>上海市宝山区中西医结合医院</t>
  </si>
  <si>
    <r>
      <rPr>
        <sz val="11"/>
        <color indexed="8"/>
        <rFont val="宋体"/>
        <charset val="134"/>
      </rPr>
      <t>中医</t>
    </r>
  </si>
  <si>
    <r>
      <rPr>
        <sz val="11"/>
        <color indexed="8"/>
        <rFont val="宋体"/>
        <charset val="134"/>
      </rPr>
      <t>中医全科</t>
    </r>
  </si>
  <si>
    <t>上海市中西医结合医院</t>
  </si>
  <si>
    <t>上海市光华中西医结合医院</t>
  </si>
  <si>
    <t>复旦大学附属华山医院北院</t>
  </si>
  <si>
    <t>上海市普陀区人民医院</t>
  </si>
  <si>
    <t>上海市浦东新区浦南医院</t>
  </si>
  <si>
    <t>复旦大学附属华山医院静安分院</t>
  </si>
  <si>
    <t>上海市普陀区利群医院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</si>
</sst>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黑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8"/>
      <color indexed="8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21" fillId="0" borderId="0">
      <alignment vertical="center"/>
    </xf>
    <xf numFmtId="0" fontId="10" fillId="31" borderId="0" applyNumberFormat="false" applyBorder="false" applyAlignment="false" applyProtection="false">
      <alignment vertical="center"/>
    </xf>
    <xf numFmtId="0" fontId="6" fillId="34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8" fillId="17" borderId="13" applyNumberFormat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5" fillId="11" borderId="13" applyNumberFormat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23" fillId="0" borderId="16" applyNumberFormat="false" applyFill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20" fillId="25" borderId="14" applyNumberFormat="false" applyAlignment="false" applyProtection="false">
      <alignment vertical="center"/>
    </xf>
    <xf numFmtId="0" fontId="14" fillId="11" borderId="12" applyNumberFormat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22" fillId="0" borderId="0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0" fillId="33" borderId="15" applyNumberFormat="false" applyFont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0" borderId="11" applyNumberFormat="false" applyFill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7" fillId="0" borderId="10" applyNumberFormat="false" applyFill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0" borderId="9" applyNumberFormat="false" applyFill="false" applyAlignment="false" applyProtection="false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1" fillId="0" borderId="0" xfId="0" applyFont="true" applyFill="true" applyAlignment="true">
      <alignment vertical="center"/>
    </xf>
    <xf numFmtId="0" fontId="3" fillId="0" borderId="0" xfId="0" applyFont="true" applyFill="true" applyAlignment="true">
      <alignment horizontal="center" vertical="center" wrapText="true"/>
    </xf>
    <xf numFmtId="0" fontId="2" fillId="0" borderId="0" xfId="0" applyFont="true">
      <alignment vertical="center"/>
    </xf>
    <xf numFmtId="0" fontId="4" fillId="0" borderId="1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5" xfId="0" applyFont="true" applyFill="true" applyBorder="true" applyAlignment="true">
      <alignment horizontal="center" vertical="center"/>
    </xf>
    <xf numFmtId="0" fontId="2" fillId="0" borderId="6" xfId="0" applyFont="true" applyFill="true" applyBorder="true" applyAlignment="true">
      <alignment horizontal="center" vertical="center"/>
    </xf>
    <xf numFmtId="0" fontId="2" fillId="0" borderId="6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/>
    </xf>
    <xf numFmtId="0" fontId="2" fillId="0" borderId="4" xfId="0" applyFont="true" applyFill="true" applyBorder="true" applyAlignment="true">
      <alignment horizontal="center" vertical="center" wrapText="true"/>
    </xf>
    <xf numFmtId="0" fontId="2" fillId="2" borderId="5" xfId="0" applyFont="true" applyFill="true" applyBorder="true" applyAlignment="true">
      <alignment horizontal="center" vertical="center"/>
    </xf>
    <xf numFmtId="0" fontId="2" fillId="0" borderId="5" xfId="0" applyFont="true" applyBorder="true" applyAlignment="true">
      <alignment horizontal="center" vertical="center"/>
    </xf>
    <xf numFmtId="0" fontId="2" fillId="3" borderId="5" xfId="0" applyFont="true" applyFill="true" applyBorder="true" applyAlignment="true">
      <alignment horizontal="center" vertical="center"/>
    </xf>
    <xf numFmtId="0" fontId="3" fillId="0" borderId="7" xfId="0" applyFont="true" applyFill="true" applyBorder="true" applyAlignment="true">
      <alignment horizontal="center" vertical="center"/>
    </xf>
    <xf numFmtId="0" fontId="3" fillId="0" borderId="8" xfId="0" applyFont="true" applyFill="true" applyBorder="true" applyAlignment="true">
      <alignment horizontal="center" vertical="center"/>
    </xf>
    <xf numFmtId="0" fontId="3" fillId="0" borderId="5" xfId="0" applyFont="true" applyFill="true" applyBorder="true" applyAlignment="true">
      <alignment horizontal="center" vertical="center" wrapText="true"/>
    </xf>
    <xf numFmtId="0" fontId="2" fillId="3" borderId="2" xfId="0" applyFont="true" applyFill="true" applyBorder="true" applyAlignment="true">
      <alignment horizontal="center" vertical="center"/>
    </xf>
    <xf numFmtId="0" fontId="2" fillId="3" borderId="4" xfId="0" applyFont="true" applyFill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2" fillId="3" borderId="6" xfId="0" applyFont="true" applyFill="true" applyBorder="true" applyAlignment="true">
      <alignment horizontal="center" vertical="center"/>
    </xf>
    <xf numFmtId="0" fontId="2" fillId="0" borderId="6" xfId="0" applyFont="true" applyBorder="true" applyAlignment="true">
      <alignment horizontal="center" vertical="center"/>
    </xf>
    <xf numFmtId="0" fontId="2" fillId="0" borderId="4" xfId="0" applyFont="true" applyBorder="true" applyAlignment="true">
      <alignment horizontal="center" vertical="center"/>
    </xf>
    <xf numFmtId="0" fontId="2" fillId="0" borderId="2" xfId="0" applyFont="true" applyFill="true" applyBorder="true" applyAlignment="true">
      <alignment vertical="center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7" xfId="0" applyFont="true" applyFill="true" applyBorder="true" applyAlignment="true">
      <alignment horizontal="center" vertical="center" wrapText="true"/>
    </xf>
    <xf numFmtId="0" fontId="2" fillId="0" borderId="8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/>
    </xf>
  </cellXfs>
  <cellStyles count="51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常规 2 2 2" xfId="27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O438"/>
  <sheetViews>
    <sheetView tabSelected="1" zoomScale="85" zoomScaleNormal="85" topLeftCell="A127" workbookViewId="0">
      <selection activeCell="N421" sqref="N421"/>
    </sheetView>
  </sheetViews>
  <sheetFormatPr defaultColWidth="9" defaultRowHeight="15.75"/>
  <cols>
    <col min="1" max="1" width="4.13333333333333" style="3" customWidth="true"/>
    <col min="2" max="2" width="28.7333333333333" style="4" customWidth="true"/>
    <col min="3" max="3" width="20.5833333333333" style="1" customWidth="true"/>
    <col min="4" max="7" width="7.73333333333333" style="1" customWidth="true"/>
    <col min="8" max="197" width="9" style="3" customWidth="true"/>
    <col min="198" max="217" width="9" style="5"/>
    <col min="218" max="218" width="4.13333333333333" style="5" customWidth="true"/>
    <col min="219" max="219" width="34.7333333333333" style="5" customWidth="true"/>
    <col min="220" max="220" width="14.8666666666667" style="5" customWidth="true"/>
    <col min="221" max="223" width="7.73333333333333" style="5" customWidth="true"/>
    <col min="224" max="224" width="5.13333333333333" style="5" customWidth="true"/>
    <col min="225" max="227" width="6.73333333333333" style="5" customWidth="true"/>
    <col min="228" max="232" width="6" style="5" customWidth="true"/>
    <col min="233" max="236" width="5.26666666666667" style="5" customWidth="true"/>
    <col min="237" max="453" width="9" style="5" customWidth="true"/>
    <col min="454" max="473" width="9" style="5"/>
    <col min="474" max="474" width="4.13333333333333" style="5" customWidth="true"/>
    <col min="475" max="475" width="34.7333333333333" style="5" customWidth="true"/>
    <col min="476" max="476" width="14.8666666666667" style="5" customWidth="true"/>
    <col min="477" max="479" width="7.73333333333333" style="5" customWidth="true"/>
    <col min="480" max="480" width="5.13333333333333" style="5" customWidth="true"/>
    <col min="481" max="483" width="6.73333333333333" style="5" customWidth="true"/>
    <col min="484" max="488" width="6" style="5" customWidth="true"/>
    <col min="489" max="492" width="5.26666666666667" style="5" customWidth="true"/>
    <col min="493" max="709" width="9" style="5" customWidth="true"/>
    <col min="710" max="729" width="9" style="5"/>
    <col min="730" max="730" width="4.13333333333333" style="5" customWidth="true"/>
    <col min="731" max="731" width="34.7333333333333" style="5" customWidth="true"/>
    <col min="732" max="732" width="14.8666666666667" style="5" customWidth="true"/>
    <col min="733" max="735" width="7.73333333333333" style="5" customWidth="true"/>
    <col min="736" max="736" width="5.13333333333333" style="5" customWidth="true"/>
    <col min="737" max="739" width="6.73333333333333" style="5" customWidth="true"/>
    <col min="740" max="744" width="6" style="5" customWidth="true"/>
    <col min="745" max="748" width="5.26666666666667" style="5" customWidth="true"/>
    <col min="749" max="965" width="9" style="5" customWidth="true"/>
    <col min="966" max="985" width="9" style="5"/>
    <col min="986" max="986" width="4.13333333333333" style="5" customWidth="true"/>
    <col min="987" max="987" width="34.7333333333333" style="5" customWidth="true"/>
    <col min="988" max="988" width="14.8666666666667" style="5" customWidth="true"/>
    <col min="989" max="991" width="7.73333333333333" style="5" customWidth="true"/>
    <col min="992" max="992" width="5.13333333333333" style="5" customWidth="true"/>
    <col min="993" max="995" width="6.73333333333333" style="5" customWidth="true"/>
    <col min="996" max="1000" width="6" style="5" customWidth="true"/>
    <col min="1001" max="1004" width="5.26666666666667" style="5" customWidth="true"/>
    <col min="1005" max="1221" width="9" style="5" customWidth="true"/>
    <col min="1222" max="1241" width="9" style="5"/>
    <col min="1242" max="1242" width="4.13333333333333" style="5" customWidth="true"/>
    <col min="1243" max="1243" width="34.7333333333333" style="5" customWidth="true"/>
    <col min="1244" max="1244" width="14.8666666666667" style="5" customWidth="true"/>
    <col min="1245" max="1247" width="7.73333333333333" style="5" customWidth="true"/>
    <col min="1248" max="1248" width="5.13333333333333" style="5" customWidth="true"/>
    <col min="1249" max="1251" width="6.73333333333333" style="5" customWidth="true"/>
    <col min="1252" max="1256" width="6" style="5" customWidth="true"/>
    <col min="1257" max="1260" width="5.26666666666667" style="5" customWidth="true"/>
    <col min="1261" max="1477" width="9" style="5" customWidth="true"/>
    <col min="1478" max="1497" width="9" style="5"/>
    <col min="1498" max="1498" width="4.13333333333333" style="5" customWidth="true"/>
    <col min="1499" max="1499" width="34.7333333333333" style="5" customWidth="true"/>
    <col min="1500" max="1500" width="14.8666666666667" style="5" customWidth="true"/>
    <col min="1501" max="1503" width="7.73333333333333" style="5" customWidth="true"/>
    <col min="1504" max="1504" width="5.13333333333333" style="5" customWidth="true"/>
    <col min="1505" max="1507" width="6.73333333333333" style="5" customWidth="true"/>
    <col min="1508" max="1512" width="6" style="5" customWidth="true"/>
    <col min="1513" max="1516" width="5.26666666666667" style="5" customWidth="true"/>
    <col min="1517" max="1733" width="9" style="5" customWidth="true"/>
    <col min="1734" max="1753" width="9" style="5"/>
    <col min="1754" max="1754" width="4.13333333333333" style="5" customWidth="true"/>
    <col min="1755" max="1755" width="34.7333333333333" style="5" customWidth="true"/>
    <col min="1756" max="1756" width="14.8666666666667" style="5" customWidth="true"/>
    <col min="1757" max="1759" width="7.73333333333333" style="5" customWidth="true"/>
    <col min="1760" max="1760" width="5.13333333333333" style="5" customWidth="true"/>
    <col min="1761" max="1763" width="6.73333333333333" style="5" customWidth="true"/>
    <col min="1764" max="1768" width="6" style="5" customWidth="true"/>
    <col min="1769" max="1772" width="5.26666666666667" style="5" customWidth="true"/>
    <col min="1773" max="1989" width="9" style="5" customWidth="true"/>
    <col min="1990" max="2009" width="9" style="5"/>
    <col min="2010" max="2010" width="4.13333333333333" style="5" customWidth="true"/>
    <col min="2011" max="2011" width="34.7333333333333" style="5" customWidth="true"/>
    <col min="2012" max="2012" width="14.8666666666667" style="5" customWidth="true"/>
    <col min="2013" max="2015" width="7.73333333333333" style="5" customWidth="true"/>
    <col min="2016" max="2016" width="5.13333333333333" style="5" customWidth="true"/>
    <col min="2017" max="2019" width="6.73333333333333" style="5" customWidth="true"/>
    <col min="2020" max="2024" width="6" style="5" customWidth="true"/>
    <col min="2025" max="2028" width="5.26666666666667" style="5" customWidth="true"/>
    <col min="2029" max="2245" width="9" style="5" customWidth="true"/>
    <col min="2246" max="2265" width="9" style="5"/>
    <col min="2266" max="2266" width="4.13333333333333" style="5" customWidth="true"/>
    <col min="2267" max="2267" width="34.7333333333333" style="5" customWidth="true"/>
    <col min="2268" max="2268" width="14.8666666666667" style="5" customWidth="true"/>
    <col min="2269" max="2271" width="7.73333333333333" style="5" customWidth="true"/>
    <col min="2272" max="2272" width="5.13333333333333" style="5" customWidth="true"/>
    <col min="2273" max="2275" width="6.73333333333333" style="5" customWidth="true"/>
    <col min="2276" max="2280" width="6" style="5" customWidth="true"/>
    <col min="2281" max="2284" width="5.26666666666667" style="5" customWidth="true"/>
    <col min="2285" max="2501" width="9" style="5" customWidth="true"/>
    <col min="2502" max="2521" width="9" style="5"/>
    <col min="2522" max="2522" width="4.13333333333333" style="5" customWidth="true"/>
    <col min="2523" max="2523" width="34.7333333333333" style="5" customWidth="true"/>
    <col min="2524" max="2524" width="14.8666666666667" style="5" customWidth="true"/>
    <col min="2525" max="2527" width="7.73333333333333" style="5" customWidth="true"/>
    <col min="2528" max="2528" width="5.13333333333333" style="5" customWidth="true"/>
    <col min="2529" max="2531" width="6.73333333333333" style="5" customWidth="true"/>
    <col min="2532" max="2536" width="6" style="5" customWidth="true"/>
    <col min="2537" max="2540" width="5.26666666666667" style="5" customWidth="true"/>
    <col min="2541" max="2757" width="9" style="5" customWidth="true"/>
    <col min="2758" max="2777" width="9" style="5"/>
    <col min="2778" max="2778" width="4.13333333333333" style="5" customWidth="true"/>
    <col min="2779" max="2779" width="34.7333333333333" style="5" customWidth="true"/>
    <col min="2780" max="2780" width="14.8666666666667" style="5" customWidth="true"/>
    <col min="2781" max="2783" width="7.73333333333333" style="5" customWidth="true"/>
    <col min="2784" max="2784" width="5.13333333333333" style="5" customWidth="true"/>
    <col min="2785" max="2787" width="6.73333333333333" style="5" customWidth="true"/>
    <col min="2788" max="2792" width="6" style="5" customWidth="true"/>
    <col min="2793" max="2796" width="5.26666666666667" style="5" customWidth="true"/>
    <col min="2797" max="3013" width="9" style="5" customWidth="true"/>
    <col min="3014" max="3033" width="9" style="5"/>
    <col min="3034" max="3034" width="4.13333333333333" style="5" customWidth="true"/>
    <col min="3035" max="3035" width="34.7333333333333" style="5" customWidth="true"/>
    <col min="3036" max="3036" width="14.8666666666667" style="5" customWidth="true"/>
    <col min="3037" max="3039" width="7.73333333333333" style="5" customWidth="true"/>
    <col min="3040" max="3040" width="5.13333333333333" style="5" customWidth="true"/>
    <col min="3041" max="3043" width="6.73333333333333" style="5" customWidth="true"/>
    <col min="3044" max="3048" width="6" style="5" customWidth="true"/>
    <col min="3049" max="3052" width="5.26666666666667" style="5" customWidth="true"/>
    <col min="3053" max="3269" width="9" style="5" customWidth="true"/>
    <col min="3270" max="3289" width="9" style="5"/>
    <col min="3290" max="3290" width="4.13333333333333" style="5" customWidth="true"/>
    <col min="3291" max="3291" width="34.7333333333333" style="5" customWidth="true"/>
    <col min="3292" max="3292" width="14.8666666666667" style="5" customWidth="true"/>
    <col min="3293" max="3295" width="7.73333333333333" style="5" customWidth="true"/>
    <col min="3296" max="3296" width="5.13333333333333" style="5" customWidth="true"/>
    <col min="3297" max="3299" width="6.73333333333333" style="5" customWidth="true"/>
    <col min="3300" max="3304" width="6" style="5" customWidth="true"/>
    <col min="3305" max="3308" width="5.26666666666667" style="5" customWidth="true"/>
    <col min="3309" max="3525" width="9" style="5" customWidth="true"/>
    <col min="3526" max="3545" width="9" style="5"/>
    <col min="3546" max="3546" width="4.13333333333333" style="5" customWidth="true"/>
    <col min="3547" max="3547" width="34.7333333333333" style="5" customWidth="true"/>
    <col min="3548" max="3548" width="14.8666666666667" style="5" customWidth="true"/>
    <col min="3549" max="3551" width="7.73333333333333" style="5" customWidth="true"/>
    <col min="3552" max="3552" width="5.13333333333333" style="5" customWidth="true"/>
    <col min="3553" max="3555" width="6.73333333333333" style="5" customWidth="true"/>
    <col min="3556" max="3560" width="6" style="5" customWidth="true"/>
    <col min="3561" max="3564" width="5.26666666666667" style="5" customWidth="true"/>
    <col min="3565" max="3781" width="9" style="5" customWidth="true"/>
    <col min="3782" max="3801" width="9" style="5"/>
    <col min="3802" max="3802" width="4.13333333333333" style="5" customWidth="true"/>
    <col min="3803" max="3803" width="34.7333333333333" style="5" customWidth="true"/>
    <col min="3804" max="3804" width="14.8666666666667" style="5" customWidth="true"/>
    <col min="3805" max="3807" width="7.73333333333333" style="5" customWidth="true"/>
    <col min="3808" max="3808" width="5.13333333333333" style="5" customWidth="true"/>
    <col min="3809" max="3811" width="6.73333333333333" style="5" customWidth="true"/>
    <col min="3812" max="3816" width="6" style="5" customWidth="true"/>
    <col min="3817" max="3820" width="5.26666666666667" style="5" customWidth="true"/>
    <col min="3821" max="4037" width="9" style="5" customWidth="true"/>
    <col min="4038" max="4057" width="9" style="5"/>
    <col min="4058" max="4058" width="4.13333333333333" style="5" customWidth="true"/>
    <col min="4059" max="4059" width="34.7333333333333" style="5" customWidth="true"/>
    <col min="4060" max="4060" width="14.8666666666667" style="5" customWidth="true"/>
    <col min="4061" max="4063" width="7.73333333333333" style="5" customWidth="true"/>
    <col min="4064" max="4064" width="5.13333333333333" style="5" customWidth="true"/>
    <col min="4065" max="4067" width="6.73333333333333" style="5" customWidth="true"/>
    <col min="4068" max="4072" width="6" style="5" customWidth="true"/>
    <col min="4073" max="4076" width="5.26666666666667" style="5" customWidth="true"/>
    <col min="4077" max="4293" width="9" style="5" customWidth="true"/>
    <col min="4294" max="4313" width="9" style="5"/>
    <col min="4314" max="4314" width="4.13333333333333" style="5" customWidth="true"/>
    <col min="4315" max="4315" width="34.7333333333333" style="5" customWidth="true"/>
    <col min="4316" max="4316" width="14.8666666666667" style="5" customWidth="true"/>
    <col min="4317" max="4319" width="7.73333333333333" style="5" customWidth="true"/>
    <col min="4320" max="4320" width="5.13333333333333" style="5" customWidth="true"/>
    <col min="4321" max="4323" width="6.73333333333333" style="5" customWidth="true"/>
    <col min="4324" max="4328" width="6" style="5" customWidth="true"/>
    <col min="4329" max="4332" width="5.26666666666667" style="5" customWidth="true"/>
    <col min="4333" max="4549" width="9" style="5" customWidth="true"/>
    <col min="4550" max="4569" width="9" style="5"/>
    <col min="4570" max="4570" width="4.13333333333333" style="5" customWidth="true"/>
    <col min="4571" max="4571" width="34.7333333333333" style="5" customWidth="true"/>
    <col min="4572" max="4572" width="14.8666666666667" style="5" customWidth="true"/>
    <col min="4573" max="4575" width="7.73333333333333" style="5" customWidth="true"/>
    <col min="4576" max="4576" width="5.13333333333333" style="5" customWidth="true"/>
    <col min="4577" max="4579" width="6.73333333333333" style="5" customWidth="true"/>
    <col min="4580" max="4584" width="6" style="5" customWidth="true"/>
    <col min="4585" max="4588" width="5.26666666666667" style="5" customWidth="true"/>
    <col min="4589" max="4805" width="9" style="5" customWidth="true"/>
    <col min="4806" max="4825" width="9" style="5"/>
    <col min="4826" max="4826" width="4.13333333333333" style="5" customWidth="true"/>
    <col min="4827" max="4827" width="34.7333333333333" style="5" customWidth="true"/>
    <col min="4828" max="4828" width="14.8666666666667" style="5" customWidth="true"/>
    <col min="4829" max="4831" width="7.73333333333333" style="5" customWidth="true"/>
    <col min="4832" max="4832" width="5.13333333333333" style="5" customWidth="true"/>
    <col min="4833" max="4835" width="6.73333333333333" style="5" customWidth="true"/>
    <col min="4836" max="4840" width="6" style="5" customWidth="true"/>
    <col min="4841" max="4844" width="5.26666666666667" style="5" customWidth="true"/>
    <col min="4845" max="5061" width="9" style="5" customWidth="true"/>
    <col min="5062" max="5081" width="9" style="5"/>
    <col min="5082" max="5082" width="4.13333333333333" style="5" customWidth="true"/>
    <col min="5083" max="5083" width="34.7333333333333" style="5" customWidth="true"/>
    <col min="5084" max="5084" width="14.8666666666667" style="5" customWidth="true"/>
    <col min="5085" max="5087" width="7.73333333333333" style="5" customWidth="true"/>
    <col min="5088" max="5088" width="5.13333333333333" style="5" customWidth="true"/>
    <col min="5089" max="5091" width="6.73333333333333" style="5" customWidth="true"/>
    <col min="5092" max="5096" width="6" style="5" customWidth="true"/>
    <col min="5097" max="5100" width="5.26666666666667" style="5" customWidth="true"/>
    <col min="5101" max="5317" width="9" style="5" customWidth="true"/>
    <col min="5318" max="5337" width="9" style="5"/>
    <col min="5338" max="5338" width="4.13333333333333" style="5" customWidth="true"/>
    <col min="5339" max="5339" width="34.7333333333333" style="5" customWidth="true"/>
    <col min="5340" max="5340" width="14.8666666666667" style="5" customWidth="true"/>
    <col min="5341" max="5343" width="7.73333333333333" style="5" customWidth="true"/>
    <col min="5344" max="5344" width="5.13333333333333" style="5" customWidth="true"/>
    <col min="5345" max="5347" width="6.73333333333333" style="5" customWidth="true"/>
    <col min="5348" max="5352" width="6" style="5" customWidth="true"/>
    <col min="5353" max="5356" width="5.26666666666667" style="5" customWidth="true"/>
    <col min="5357" max="5573" width="9" style="5" customWidth="true"/>
    <col min="5574" max="5593" width="9" style="5"/>
    <col min="5594" max="5594" width="4.13333333333333" style="5" customWidth="true"/>
    <col min="5595" max="5595" width="34.7333333333333" style="5" customWidth="true"/>
    <col min="5596" max="5596" width="14.8666666666667" style="5" customWidth="true"/>
    <col min="5597" max="5599" width="7.73333333333333" style="5" customWidth="true"/>
    <col min="5600" max="5600" width="5.13333333333333" style="5" customWidth="true"/>
    <col min="5601" max="5603" width="6.73333333333333" style="5" customWidth="true"/>
    <col min="5604" max="5608" width="6" style="5" customWidth="true"/>
    <col min="5609" max="5612" width="5.26666666666667" style="5" customWidth="true"/>
    <col min="5613" max="5829" width="9" style="5" customWidth="true"/>
    <col min="5830" max="5849" width="9" style="5"/>
    <col min="5850" max="5850" width="4.13333333333333" style="5" customWidth="true"/>
    <col min="5851" max="5851" width="34.7333333333333" style="5" customWidth="true"/>
    <col min="5852" max="5852" width="14.8666666666667" style="5" customWidth="true"/>
    <col min="5853" max="5855" width="7.73333333333333" style="5" customWidth="true"/>
    <col min="5856" max="5856" width="5.13333333333333" style="5" customWidth="true"/>
    <col min="5857" max="5859" width="6.73333333333333" style="5" customWidth="true"/>
    <col min="5860" max="5864" width="6" style="5" customWidth="true"/>
    <col min="5865" max="5868" width="5.26666666666667" style="5" customWidth="true"/>
    <col min="5869" max="6085" width="9" style="5" customWidth="true"/>
    <col min="6086" max="6105" width="9" style="5"/>
    <col min="6106" max="6106" width="4.13333333333333" style="5" customWidth="true"/>
    <col min="6107" max="6107" width="34.7333333333333" style="5" customWidth="true"/>
    <col min="6108" max="6108" width="14.8666666666667" style="5" customWidth="true"/>
    <col min="6109" max="6111" width="7.73333333333333" style="5" customWidth="true"/>
    <col min="6112" max="6112" width="5.13333333333333" style="5" customWidth="true"/>
    <col min="6113" max="6115" width="6.73333333333333" style="5" customWidth="true"/>
    <col min="6116" max="6120" width="6" style="5" customWidth="true"/>
    <col min="6121" max="6124" width="5.26666666666667" style="5" customWidth="true"/>
    <col min="6125" max="6341" width="9" style="5" customWidth="true"/>
    <col min="6342" max="6361" width="9" style="5"/>
    <col min="6362" max="6362" width="4.13333333333333" style="5" customWidth="true"/>
    <col min="6363" max="6363" width="34.7333333333333" style="5" customWidth="true"/>
    <col min="6364" max="6364" width="14.8666666666667" style="5" customWidth="true"/>
    <col min="6365" max="6367" width="7.73333333333333" style="5" customWidth="true"/>
    <col min="6368" max="6368" width="5.13333333333333" style="5" customWidth="true"/>
    <col min="6369" max="6371" width="6.73333333333333" style="5" customWidth="true"/>
    <col min="6372" max="6376" width="6" style="5" customWidth="true"/>
    <col min="6377" max="6380" width="5.26666666666667" style="5" customWidth="true"/>
    <col min="6381" max="6597" width="9" style="5" customWidth="true"/>
    <col min="6598" max="6617" width="9" style="5"/>
    <col min="6618" max="6618" width="4.13333333333333" style="5" customWidth="true"/>
    <col min="6619" max="6619" width="34.7333333333333" style="5" customWidth="true"/>
    <col min="6620" max="6620" width="14.8666666666667" style="5" customWidth="true"/>
    <col min="6621" max="6623" width="7.73333333333333" style="5" customWidth="true"/>
    <col min="6624" max="6624" width="5.13333333333333" style="5" customWidth="true"/>
    <col min="6625" max="6627" width="6.73333333333333" style="5" customWidth="true"/>
    <col min="6628" max="6632" width="6" style="5" customWidth="true"/>
    <col min="6633" max="6636" width="5.26666666666667" style="5" customWidth="true"/>
    <col min="6637" max="6853" width="9" style="5" customWidth="true"/>
    <col min="6854" max="6873" width="9" style="5"/>
    <col min="6874" max="6874" width="4.13333333333333" style="5" customWidth="true"/>
    <col min="6875" max="6875" width="34.7333333333333" style="5" customWidth="true"/>
    <col min="6876" max="6876" width="14.8666666666667" style="5" customWidth="true"/>
    <col min="6877" max="6879" width="7.73333333333333" style="5" customWidth="true"/>
    <col min="6880" max="6880" width="5.13333333333333" style="5" customWidth="true"/>
    <col min="6881" max="6883" width="6.73333333333333" style="5" customWidth="true"/>
    <col min="6884" max="6888" width="6" style="5" customWidth="true"/>
    <col min="6889" max="6892" width="5.26666666666667" style="5" customWidth="true"/>
    <col min="6893" max="7109" width="9" style="5" customWidth="true"/>
    <col min="7110" max="7129" width="9" style="5"/>
    <col min="7130" max="7130" width="4.13333333333333" style="5" customWidth="true"/>
    <col min="7131" max="7131" width="34.7333333333333" style="5" customWidth="true"/>
    <col min="7132" max="7132" width="14.8666666666667" style="5" customWidth="true"/>
    <col min="7133" max="7135" width="7.73333333333333" style="5" customWidth="true"/>
    <col min="7136" max="7136" width="5.13333333333333" style="5" customWidth="true"/>
    <col min="7137" max="7139" width="6.73333333333333" style="5" customWidth="true"/>
    <col min="7140" max="7144" width="6" style="5" customWidth="true"/>
    <col min="7145" max="7148" width="5.26666666666667" style="5" customWidth="true"/>
    <col min="7149" max="7365" width="9" style="5" customWidth="true"/>
    <col min="7366" max="7385" width="9" style="5"/>
    <col min="7386" max="7386" width="4.13333333333333" style="5" customWidth="true"/>
    <col min="7387" max="7387" width="34.7333333333333" style="5" customWidth="true"/>
    <col min="7388" max="7388" width="14.8666666666667" style="5" customWidth="true"/>
    <col min="7389" max="7391" width="7.73333333333333" style="5" customWidth="true"/>
    <col min="7392" max="7392" width="5.13333333333333" style="5" customWidth="true"/>
    <col min="7393" max="7395" width="6.73333333333333" style="5" customWidth="true"/>
    <col min="7396" max="7400" width="6" style="5" customWidth="true"/>
    <col min="7401" max="7404" width="5.26666666666667" style="5" customWidth="true"/>
    <col min="7405" max="7621" width="9" style="5" customWidth="true"/>
    <col min="7622" max="7641" width="9" style="5"/>
    <col min="7642" max="7642" width="4.13333333333333" style="5" customWidth="true"/>
    <col min="7643" max="7643" width="34.7333333333333" style="5" customWidth="true"/>
    <col min="7644" max="7644" width="14.8666666666667" style="5" customWidth="true"/>
    <col min="7645" max="7647" width="7.73333333333333" style="5" customWidth="true"/>
    <col min="7648" max="7648" width="5.13333333333333" style="5" customWidth="true"/>
    <col min="7649" max="7651" width="6.73333333333333" style="5" customWidth="true"/>
    <col min="7652" max="7656" width="6" style="5" customWidth="true"/>
    <col min="7657" max="7660" width="5.26666666666667" style="5" customWidth="true"/>
    <col min="7661" max="7877" width="9" style="5" customWidth="true"/>
    <col min="7878" max="7897" width="9" style="5"/>
    <col min="7898" max="7898" width="4.13333333333333" style="5" customWidth="true"/>
    <col min="7899" max="7899" width="34.7333333333333" style="5" customWidth="true"/>
    <col min="7900" max="7900" width="14.8666666666667" style="5" customWidth="true"/>
    <col min="7901" max="7903" width="7.73333333333333" style="5" customWidth="true"/>
    <col min="7904" max="7904" width="5.13333333333333" style="5" customWidth="true"/>
    <col min="7905" max="7907" width="6.73333333333333" style="5" customWidth="true"/>
    <col min="7908" max="7912" width="6" style="5" customWidth="true"/>
    <col min="7913" max="7916" width="5.26666666666667" style="5" customWidth="true"/>
    <col min="7917" max="8133" width="9" style="5" customWidth="true"/>
    <col min="8134" max="8153" width="9" style="5"/>
    <col min="8154" max="8154" width="4.13333333333333" style="5" customWidth="true"/>
    <col min="8155" max="8155" width="34.7333333333333" style="5" customWidth="true"/>
    <col min="8156" max="8156" width="14.8666666666667" style="5" customWidth="true"/>
    <col min="8157" max="8159" width="7.73333333333333" style="5" customWidth="true"/>
    <col min="8160" max="8160" width="5.13333333333333" style="5" customWidth="true"/>
    <col min="8161" max="8163" width="6.73333333333333" style="5" customWidth="true"/>
    <col min="8164" max="8168" width="6" style="5" customWidth="true"/>
    <col min="8169" max="8172" width="5.26666666666667" style="5" customWidth="true"/>
    <col min="8173" max="8389" width="9" style="5" customWidth="true"/>
    <col min="8390" max="8409" width="9" style="5"/>
    <col min="8410" max="8410" width="4.13333333333333" style="5" customWidth="true"/>
    <col min="8411" max="8411" width="34.7333333333333" style="5" customWidth="true"/>
    <col min="8412" max="8412" width="14.8666666666667" style="5" customWidth="true"/>
    <col min="8413" max="8415" width="7.73333333333333" style="5" customWidth="true"/>
    <col min="8416" max="8416" width="5.13333333333333" style="5" customWidth="true"/>
    <col min="8417" max="8419" width="6.73333333333333" style="5" customWidth="true"/>
    <col min="8420" max="8424" width="6" style="5" customWidth="true"/>
    <col min="8425" max="8428" width="5.26666666666667" style="5" customWidth="true"/>
    <col min="8429" max="8645" width="9" style="5" customWidth="true"/>
    <col min="8646" max="8665" width="9" style="5"/>
    <col min="8666" max="8666" width="4.13333333333333" style="5" customWidth="true"/>
    <col min="8667" max="8667" width="34.7333333333333" style="5" customWidth="true"/>
    <col min="8668" max="8668" width="14.8666666666667" style="5" customWidth="true"/>
    <col min="8669" max="8671" width="7.73333333333333" style="5" customWidth="true"/>
    <col min="8672" max="8672" width="5.13333333333333" style="5" customWidth="true"/>
    <col min="8673" max="8675" width="6.73333333333333" style="5" customWidth="true"/>
    <col min="8676" max="8680" width="6" style="5" customWidth="true"/>
    <col min="8681" max="8684" width="5.26666666666667" style="5" customWidth="true"/>
    <col min="8685" max="8901" width="9" style="5" customWidth="true"/>
    <col min="8902" max="8921" width="9" style="5"/>
    <col min="8922" max="8922" width="4.13333333333333" style="5" customWidth="true"/>
    <col min="8923" max="8923" width="34.7333333333333" style="5" customWidth="true"/>
    <col min="8924" max="8924" width="14.8666666666667" style="5" customWidth="true"/>
    <col min="8925" max="8927" width="7.73333333333333" style="5" customWidth="true"/>
    <col min="8928" max="8928" width="5.13333333333333" style="5" customWidth="true"/>
    <col min="8929" max="8931" width="6.73333333333333" style="5" customWidth="true"/>
    <col min="8932" max="8936" width="6" style="5" customWidth="true"/>
    <col min="8937" max="8940" width="5.26666666666667" style="5" customWidth="true"/>
    <col min="8941" max="9157" width="9" style="5" customWidth="true"/>
    <col min="9158" max="9177" width="9" style="5"/>
    <col min="9178" max="9178" width="4.13333333333333" style="5" customWidth="true"/>
    <col min="9179" max="9179" width="34.7333333333333" style="5" customWidth="true"/>
    <col min="9180" max="9180" width="14.8666666666667" style="5" customWidth="true"/>
    <col min="9181" max="9183" width="7.73333333333333" style="5" customWidth="true"/>
    <col min="9184" max="9184" width="5.13333333333333" style="5" customWidth="true"/>
    <col min="9185" max="9187" width="6.73333333333333" style="5" customWidth="true"/>
    <col min="9188" max="9192" width="6" style="5" customWidth="true"/>
    <col min="9193" max="9196" width="5.26666666666667" style="5" customWidth="true"/>
    <col min="9197" max="9413" width="9" style="5" customWidth="true"/>
    <col min="9414" max="9433" width="9" style="5"/>
    <col min="9434" max="9434" width="4.13333333333333" style="5" customWidth="true"/>
    <col min="9435" max="9435" width="34.7333333333333" style="5" customWidth="true"/>
    <col min="9436" max="9436" width="14.8666666666667" style="5" customWidth="true"/>
    <col min="9437" max="9439" width="7.73333333333333" style="5" customWidth="true"/>
    <col min="9440" max="9440" width="5.13333333333333" style="5" customWidth="true"/>
    <col min="9441" max="9443" width="6.73333333333333" style="5" customWidth="true"/>
    <col min="9444" max="9448" width="6" style="5" customWidth="true"/>
    <col min="9449" max="9452" width="5.26666666666667" style="5" customWidth="true"/>
    <col min="9453" max="9669" width="9" style="5" customWidth="true"/>
    <col min="9670" max="9689" width="9" style="5"/>
    <col min="9690" max="9690" width="4.13333333333333" style="5" customWidth="true"/>
    <col min="9691" max="9691" width="34.7333333333333" style="5" customWidth="true"/>
    <col min="9692" max="9692" width="14.8666666666667" style="5" customWidth="true"/>
    <col min="9693" max="9695" width="7.73333333333333" style="5" customWidth="true"/>
    <col min="9696" max="9696" width="5.13333333333333" style="5" customWidth="true"/>
    <col min="9697" max="9699" width="6.73333333333333" style="5" customWidth="true"/>
    <col min="9700" max="9704" width="6" style="5" customWidth="true"/>
    <col min="9705" max="9708" width="5.26666666666667" style="5" customWidth="true"/>
    <col min="9709" max="9925" width="9" style="5" customWidth="true"/>
    <col min="9926" max="9945" width="9" style="5"/>
    <col min="9946" max="9946" width="4.13333333333333" style="5" customWidth="true"/>
    <col min="9947" max="9947" width="34.7333333333333" style="5" customWidth="true"/>
    <col min="9948" max="9948" width="14.8666666666667" style="5" customWidth="true"/>
    <col min="9949" max="9951" width="7.73333333333333" style="5" customWidth="true"/>
    <col min="9952" max="9952" width="5.13333333333333" style="5" customWidth="true"/>
    <col min="9953" max="9955" width="6.73333333333333" style="5" customWidth="true"/>
    <col min="9956" max="9960" width="6" style="5" customWidth="true"/>
    <col min="9961" max="9964" width="5.26666666666667" style="5" customWidth="true"/>
    <col min="9965" max="10181" width="9" style="5" customWidth="true"/>
    <col min="10182" max="10201" width="9" style="5"/>
    <col min="10202" max="10202" width="4.13333333333333" style="5" customWidth="true"/>
    <col min="10203" max="10203" width="34.7333333333333" style="5" customWidth="true"/>
    <col min="10204" max="10204" width="14.8666666666667" style="5" customWidth="true"/>
    <col min="10205" max="10207" width="7.73333333333333" style="5" customWidth="true"/>
    <col min="10208" max="10208" width="5.13333333333333" style="5" customWidth="true"/>
    <col min="10209" max="10211" width="6.73333333333333" style="5" customWidth="true"/>
    <col min="10212" max="10216" width="6" style="5" customWidth="true"/>
    <col min="10217" max="10220" width="5.26666666666667" style="5" customWidth="true"/>
    <col min="10221" max="10437" width="9" style="5" customWidth="true"/>
    <col min="10438" max="10457" width="9" style="5"/>
    <col min="10458" max="10458" width="4.13333333333333" style="5" customWidth="true"/>
    <col min="10459" max="10459" width="34.7333333333333" style="5" customWidth="true"/>
    <col min="10460" max="10460" width="14.8666666666667" style="5" customWidth="true"/>
    <col min="10461" max="10463" width="7.73333333333333" style="5" customWidth="true"/>
    <col min="10464" max="10464" width="5.13333333333333" style="5" customWidth="true"/>
    <col min="10465" max="10467" width="6.73333333333333" style="5" customWidth="true"/>
    <col min="10468" max="10472" width="6" style="5" customWidth="true"/>
    <col min="10473" max="10476" width="5.26666666666667" style="5" customWidth="true"/>
    <col min="10477" max="10693" width="9" style="5" customWidth="true"/>
    <col min="10694" max="10713" width="9" style="5"/>
    <col min="10714" max="10714" width="4.13333333333333" style="5" customWidth="true"/>
    <col min="10715" max="10715" width="34.7333333333333" style="5" customWidth="true"/>
    <col min="10716" max="10716" width="14.8666666666667" style="5" customWidth="true"/>
    <col min="10717" max="10719" width="7.73333333333333" style="5" customWidth="true"/>
    <col min="10720" max="10720" width="5.13333333333333" style="5" customWidth="true"/>
    <col min="10721" max="10723" width="6.73333333333333" style="5" customWidth="true"/>
    <col min="10724" max="10728" width="6" style="5" customWidth="true"/>
    <col min="10729" max="10732" width="5.26666666666667" style="5" customWidth="true"/>
    <col min="10733" max="10949" width="9" style="5" customWidth="true"/>
    <col min="10950" max="10969" width="9" style="5"/>
    <col min="10970" max="10970" width="4.13333333333333" style="5" customWidth="true"/>
    <col min="10971" max="10971" width="34.7333333333333" style="5" customWidth="true"/>
    <col min="10972" max="10972" width="14.8666666666667" style="5" customWidth="true"/>
    <col min="10973" max="10975" width="7.73333333333333" style="5" customWidth="true"/>
    <col min="10976" max="10976" width="5.13333333333333" style="5" customWidth="true"/>
    <col min="10977" max="10979" width="6.73333333333333" style="5" customWidth="true"/>
    <col min="10980" max="10984" width="6" style="5" customWidth="true"/>
    <col min="10985" max="10988" width="5.26666666666667" style="5" customWidth="true"/>
    <col min="10989" max="11205" width="9" style="5" customWidth="true"/>
    <col min="11206" max="11225" width="9" style="5"/>
    <col min="11226" max="11226" width="4.13333333333333" style="5" customWidth="true"/>
    <col min="11227" max="11227" width="34.7333333333333" style="5" customWidth="true"/>
    <col min="11228" max="11228" width="14.8666666666667" style="5" customWidth="true"/>
    <col min="11229" max="11231" width="7.73333333333333" style="5" customWidth="true"/>
    <col min="11232" max="11232" width="5.13333333333333" style="5" customWidth="true"/>
    <col min="11233" max="11235" width="6.73333333333333" style="5" customWidth="true"/>
    <col min="11236" max="11240" width="6" style="5" customWidth="true"/>
    <col min="11241" max="11244" width="5.26666666666667" style="5" customWidth="true"/>
    <col min="11245" max="11461" width="9" style="5" customWidth="true"/>
    <col min="11462" max="11481" width="9" style="5"/>
    <col min="11482" max="11482" width="4.13333333333333" style="5" customWidth="true"/>
    <col min="11483" max="11483" width="34.7333333333333" style="5" customWidth="true"/>
    <col min="11484" max="11484" width="14.8666666666667" style="5" customWidth="true"/>
    <col min="11485" max="11487" width="7.73333333333333" style="5" customWidth="true"/>
    <col min="11488" max="11488" width="5.13333333333333" style="5" customWidth="true"/>
    <col min="11489" max="11491" width="6.73333333333333" style="5" customWidth="true"/>
    <col min="11492" max="11496" width="6" style="5" customWidth="true"/>
    <col min="11497" max="11500" width="5.26666666666667" style="5" customWidth="true"/>
    <col min="11501" max="11717" width="9" style="5" customWidth="true"/>
    <col min="11718" max="11737" width="9" style="5"/>
    <col min="11738" max="11738" width="4.13333333333333" style="5" customWidth="true"/>
    <col min="11739" max="11739" width="34.7333333333333" style="5" customWidth="true"/>
    <col min="11740" max="11740" width="14.8666666666667" style="5" customWidth="true"/>
    <col min="11741" max="11743" width="7.73333333333333" style="5" customWidth="true"/>
    <col min="11744" max="11744" width="5.13333333333333" style="5" customWidth="true"/>
    <col min="11745" max="11747" width="6.73333333333333" style="5" customWidth="true"/>
    <col min="11748" max="11752" width="6" style="5" customWidth="true"/>
    <col min="11753" max="11756" width="5.26666666666667" style="5" customWidth="true"/>
    <col min="11757" max="11973" width="9" style="5" customWidth="true"/>
    <col min="11974" max="11993" width="9" style="5"/>
    <col min="11994" max="11994" width="4.13333333333333" style="5" customWidth="true"/>
    <col min="11995" max="11995" width="34.7333333333333" style="5" customWidth="true"/>
    <col min="11996" max="11996" width="14.8666666666667" style="5" customWidth="true"/>
    <col min="11997" max="11999" width="7.73333333333333" style="5" customWidth="true"/>
    <col min="12000" max="12000" width="5.13333333333333" style="5" customWidth="true"/>
    <col min="12001" max="12003" width="6.73333333333333" style="5" customWidth="true"/>
    <col min="12004" max="12008" width="6" style="5" customWidth="true"/>
    <col min="12009" max="12012" width="5.26666666666667" style="5" customWidth="true"/>
    <col min="12013" max="12229" width="9" style="5" customWidth="true"/>
    <col min="12230" max="12249" width="9" style="5"/>
    <col min="12250" max="12250" width="4.13333333333333" style="5" customWidth="true"/>
    <col min="12251" max="12251" width="34.7333333333333" style="5" customWidth="true"/>
    <col min="12252" max="12252" width="14.8666666666667" style="5" customWidth="true"/>
    <col min="12253" max="12255" width="7.73333333333333" style="5" customWidth="true"/>
    <col min="12256" max="12256" width="5.13333333333333" style="5" customWidth="true"/>
    <col min="12257" max="12259" width="6.73333333333333" style="5" customWidth="true"/>
    <col min="12260" max="12264" width="6" style="5" customWidth="true"/>
    <col min="12265" max="12268" width="5.26666666666667" style="5" customWidth="true"/>
    <col min="12269" max="12485" width="9" style="5" customWidth="true"/>
    <col min="12486" max="12505" width="9" style="5"/>
    <col min="12506" max="12506" width="4.13333333333333" style="5" customWidth="true"/>
    <col min="12507" max="12507" width="34.7333333333333" style="5" customWidth="true"/>
    <col min="12508" max="12508" width="14.8666666666667" style="5" customWidth="true"/>
    <col min="12509" max="12511" width="7.73333333333333" style="5" customWidth="true"/>
    <col min="12512" max="12512" width="5.13333333333333" style="5" customWidth="true"/>
    <col min="12513" max="12515" width="6.73333333333333" style="5" customWidth="true"/>
    <col min="12516" max="12520" width="6" style="5" customWidth="true"/>
    <col min="12521" max="12524" width="5.26666666666667" style="5" customWidth="true"/>
    <col min="12525" max="12741" width="9" style="5" customWidth="true"/>
    <col min="12742" max="12761" width="9" style="5"/>
    <col min="12762" max="12762" width="4.13333333333333" style="5" customWidth="true"/>
    <col min="12763" max="12763" width="34.7333333333333" style="5" customWidth="true"/>
    <col min="12764" max="12764" width="14.8666666666667" style="5" customWidth="true"/>
    <col min="12765" max="12767" width="7.73333333333333" style="5" customWidth="true"/>
    <col min="12768" max="12768" width="5.13333333333333" style="5" customWidth="true"/>
    <col min="12769" max="12771" width="6.73333333333333" style="5" customWidth="true"/>
    <col min="12772" max="12776" width="6" style="5" customWidth="true"/>
    <col min="12777" max="12780" width="5.26666666666667" style="5" customWidth="true"/>
    <col min="12781" max="12997" width="9" style="5" customWidth="true"/>
    <col min="12998" max="13017" width="9" style="5"/>
    <col min="13018" max="13018" width="4.13333333333333" style="5" customWidth="true"/>
    <col min="13019" max="13019" width="34.7333333333333" style="5" customWidth="true"/>
    <col min="13020" max="13020" width="14.8666666666667" style="5" customWidth="true"/>
    <col min="13021" max="13023" width="7.73333333333333" style="5" customWidth="true"/>
    <col min="13024" max="13024" width="5.13333333333333" style="5" customWidth="true"/>
    <col min="13025" max="13027" width="6.73333333333333" style="5" customWidth="true"/>
    <col min="13028" max="13032" width="6" style="5" customWidth="true"/>
    <col min="13033" max="13036" width="5.26666666666667" style="5" customWidth="true"/>
    <col min="13037" max="13253" width="9" style="5" customWidth="true"/>
    <col min="13254" max="13273" width="9" style="5"/>
    <col min="13274" max="13274" width="4.13333333333333" style="5" customWidth="true"/>
    <col min="13275" max="13275" width="34.7333333333333" style="5" customWidth="true"/>
    <col min="13276" max="13276" width="14.8666666666667" style="5" customWidth="true"/>
    <col min="13277" max="13279" width="7.73333333333333" style="5" customWidth="true"/>
    <col min="13280" max="13280" width="5.13333333333333" style="5" customWidth="true"/>
    <col min="13281" max="13283" width="6.73333333333333" style="5" customWidth="true"/>
    <col min="13284" max="13288" width="6" style="5" customWidth="true"/>
    <col min="13289" max="13292" width="5.26666666666667" style="5" customWidth="true"/>
    <col min="13293" max="13509" width="9" style="5" customWidth="true"/>
    <col min="13510" max="13529" width="9" style="5"/>
    <col min="13530" max="13530" width="4.13333333333333" style="5" customWidth="true"/>
    <col min="13531" max="13531" width="34.7333333333333" style="5" customWidth="true"/>
    <col min="13532" max="13532" width="14.8666666666667" style="5" customWidth="true"/>
    <col min="13533" max="13535" width="7.73333333333333" style="5" customWidth="true"/>
    <col min="13536" max="13536" width="5.13333333333333" style="5" customWidth="true"/>
    <col min="13537" max="13539" width="6.73333333333333" style="5" customWidth="true"/>
    <col min="13540" max="13544" width="6" style="5" customWidth="true"/>
    <col min="13545" max="13548" width="5.26666666666667" style="5" customWidth="true"/>
    <col min="13549" max="13765" width="9" style="5" customWidth="true"/>
    <col min="13766" max="13785" width="9" style="5"/>
    <col min="13786" max="13786" width="4.13333333333333" style="5" customWidth="true"/>
    <col min="13787" max="13787" width="34.7333333333333" style="5" customWidth="true"/>
    <col min="13788" max="13788" width="14.8666666666667" style="5" customWidth="true"/>
    <col min="13789" max="13791" width="7.73333333333333" style="5" customWidth="true"/>
    <col min="13792" max="13792" width="5.13333333333333" style="5" customWidth="true"/>
    <col min="13793" max="13795" width="6.73333333333333" style="5" customWidth="true"/>
    <col min="13796" max="13800" width="6" style="5" customWidth="true"/>
    <col min="13801" max="13804" width="5.26666666666667" style="5" customWidth="true"/>
    <col min="13805" max="14021" width="9" style="5" customWidth="true"/>
    <col min="14022" max="14041" width="9" style="5"/>
    <col min="14042" max="14042" width="4.13333333333333" style="5" customWidth="true"/>
    <col min="14043" max="14043" width="34.7333333333333" style="5" customWidth="true"/>
    <col min="14044" max="14044" width="14.8666666666667" style="5" customWidth="true"/>
    <col min="14045" max="14047" width="7.73333333333333" style="5" customWidth="true"/>
    <col min="14048" max="14048" width="5.13333333333333" style="5" customWidth="true"/>
    <col min="14049" max="14051" width="6.73333333333333" style="5" customWidth="true"/>
    <col min="14052" max="14056" width="6" style="5" customWidth="true"/>
    <col min="14057" max="14060" width="5.26666666666667" style="5" customWidth="true"/>
    <col min="14061" max="14277" width="9" style="5" customWidth="true"/>
    <col min="14278" max="14297" width="9" style="5"/>
    <col min="14298" max="14298" width="4.13333333333333" style="5" customWidth="true"/>
    <col min="14299" max="14299" width="34.7333333333333" style="5" customWidth="true"/>
    <col min="14300" max="14300" width="14.8666666666667" style="5" customWidth="true"/>
    <col min="14301" max="14303" width="7.73333333333333" style="5" customWidth="true"/>
    <col min="14304" max="14304" width="5.13333333333333" style="5" customWidth="true"/>
    <col min="14305" max="14307" width="6.73333333333333" style="5" customWidth="true"/>
    <col min="14308" max="14312" width="6" style="5" customWidth="true"/>
    <col min="14313" max="14316" width="5.26666666666667" style="5" customWidth="true"/>
    <col min="14317" max="14533" width="9" style="5" customWidth="true"/>
    <col min="14534" max="14553" width="9" style="5"/>
    <col min="14554" max="14554" width="4.13333333333333" style="5" customWidth="true"/>
    <col min="14555" max="14555" width="34.7333333333333" style="5" customWidth="true"/>
    <col min="14556" max="14556" width="14.8666666666667" style="5" customWidth="true"/>
    <col min="14557" max="14559" width="7.73333333333333" style="5" customWidth="true"/>
    <col min="14560" max="14560" width="5.13333333333333" style="5" customWidth="true"/>
    <col min="14561" max="14563" width="6.73333333333333" style="5" customWidth="true"/>
    <col min="14564" max="14568" width="6" style="5" customWidth="true"/>
    <col min="14569" max="14572" width="5.26666666666667" style="5" customWidth="true"/>
    <col min="14573" max="14789" width="9" style="5" customWidth="true"/>
    <col min="14790" max="14809" width="9" style="5"/>
    <col min="14810" max="14810" width="4.13333333333333" style="5" customWidth="true"/>
    <col min="14811" max="14811" width="34.7333333333333" style="5" customWidth="true"/>
    <col min="14812" max="14812" width="14.8666666666667" style="5" customWidth="true"/>
    <col min="14813" max="14815" width="7.73333333333333" style="5" customWidth="true"/>
    <col min="14816" max="14816" width="5.13333333333333" style="5" customWidth="true"/>
    <col min="14817" max="14819" width="6.73333333333333" style="5" customWidth="true"/>
    <col min="14820" max="14824" width="6" style="5" customWidth="true"/>
    <col min="14825" max="14828" width="5.26666666666667" style="5" customWidth="true"/>
    <col min="14829" max="15045" width="9" style="5" customWidth="true"/>
    <col min="15046" max="15065" width="9" style="5"/>
    <col min="15066" max="15066" width="4.13333333333333" style="5" customWidth="true"/>
    <col min="15067" max="15067" width="34.7333333333333" style="5" customWidth="true"/>
    <col min="15068" max="15068" width="14.8666666666667" style="5" customWidth="true"/>
    <col min="15069" max="15071" width="7.73333333333333" style="5" customWidth="true"/>
    <col min="15072" max="15072" width="5.13333333333333" style="5" customWidth="true"/>
    <col min="15073" max="15075" width="6.73333333333333" style="5" customWidth="true"/>
    <col min="15076" max="15080" width="6" style="5" customWidth="true"/>
    <col min="15081" max="15084" width="5.26666666666667" style="5" customWidth="true"/>
    <col min="15085" max="15301" width="9" style="5" customWidth="true"/>
    <col min="15302" max="15321" width="9" style="5"/>
    <col min="15322" max="15322" width="4.13333333333333" style="5" customWidth="true"/>
    <col min="15323" max="15323" width="34.7333333333333" style="5" customWidth="true"/>
    <col min="15324" max="15324" width="14.8666666666667" style="5" customWidth="true"/>
    <col min="15325" max="15327" width="7.73333333333333" style="5" customWidth="true"/>
    <col min="15328" max="15328" width="5.13333333333333" style="5" customWidth="true"/>
    <col min="15329" max="15331" width="6.73333333333333" style="5" customWidth="true"/>
    <col min="15332" max="15336" width="6" style="5" customWidth="true"/>
    <col min="15337" max="15340" width="5.26666666666667" style="5" customWidth="true"/>
    <col min="15341" max="15557" width="9" style="5" customWidth="true"/>
    <col min="15558" max="15577" width="9" style="5"/>
    <col min="15578" max="15578" width="4.13333333333333" style="5" customWidth="true"/>
    <col min="15579" max="15579" width="34.7333333333333" style="5" customWidth="true"/>
    <col min="15580" max="15580" width="14.8666666666667" style="5" customWidth="true"/>
    <col min="15581" max="15583" width="7.73333333333333" style="5" customWidth="true"/>
    <col min="15584" max="15584" width="5.13333333333333" style="5" customWidth="true"/>
    <col min="15585" max="15587" width="6.73333333333333" style="5" customWidth="true"/>
    <col min="15588" max="15592" width="6" style="5" customWidth="true"/>
    <col min="15593" max="15596" width="5.26666666666667" style="5" customWidth="true"/>
    <col min="15597" max="15813" width="9" style="5" customWidth="true"/>
    <col min="15814" max="15833" width="9" style="5"/>
    <col min="15834" max="15834" width="4.13333333333333" style="5" customWidth="true"/>
    <col min="15835" max="15835" width="34.7333333333333" style="5" customWidth="true"/>
    <col min="15836" max="15836" width="14.8666666666667" style="5" customWidth="true"/>
    <col min="15837" max="15839" width="7.73333333333333" style="5" customWidth="true"/>
    <col min="15840" max="15840" width="5.13333333333333" style="5" customWidth="true"/>
    <col min="15841" max="15843" width="6.73333333333333" style="5" customWidth="true"/>
    <col min="15844" max="15848" width="6" style="5" customWidth="true"/>
    <col min="15849" max="15852" width="5.26666666666667" style="5" customWidth="true"/>
    <col min="15853" max="16069" width="9" style="5" customWidth="true"/>
    <col min="16070" max="16089" width="9" style="5"/>
    <col min="16090" max="16090" width="4.13333333333333" style="5" customWidth="true"/>
    <col min="16091" max="16091" width="34.7333333333333" style="5" customWidth="true"/>
    <col min="16092" max="16092" width="14.8666666666667" style="5" customWidth="true"/>
    <col min="16093" max="16095" width="7.73333333333333" style="5" customWidth="true"/>
    <col min="16096" max="16096" width="5.13333333333333" style="5" customWidth="true"/>
    <col min="16097" max="16099" width="6.73333333333333" style="5" customWidth="true"/>
    <col min="16100" max="16104" width="6" style="5" customWidth="true"/>
    <col min="16105" max="16108" width="5.26666666666667" style="5" customWidth="true"/>
    <col min="16109" max="16325" width="9" style="5" customWidth="true"/>
    <col min="16326" max="16384" width="9" style="5"/>
  </cols>
  <sheetData>
    <row r="1" ht="22.5" spans="1:7">
      <c r="A1" s="6" t="s">
        <v>0</v>
      </c>
      <c r="B1" s="6"/>
      <c r="C1" s="6"/>
      <c r="D1" s="6"/>
      <c r="E1" s="6"/>
      <c r="F1" s="6"/>
      <c r="G1" s="6"/>
    </row>
    <row r="2" ht="14.25" customHeight="true" spans="1:7">
      <c r="A2" s="7" t="s">
        <v>1</v>
      </c>
      <c r="B2" s="7" t="s">
        <v>2</v>
      </c>
      <c r="C2" s="8" t="s">
        <v>3</v>
      </c>
      <c r="D2" s="9" t="s">
        <v>4</v>
      </c>
      <c r="E2" s="23"/>
      <c r="F2" s="24"/>
      <c r="G2" s="8" t="s">
        <v>5</v>
      </c>
    </row>
    <row r="3" ht="50" customHeight="true" spans="1:7">
      <c r="A3" s="10"/>
      <c r="B3" s="10"/>
      <c r="C3" s="11"/>
      <c r="D3" s="12" t="s">
        <v>6</v>
      </c>
      <c r="E3" s="12" t="s">
        <v>7</v>
      </c>
      <c r="F3" s="25" t="s">
        <v>8</v>
      </c>
      <c r="G3" s="11"/>
    </row>
    <row r="4" ht="13.5" spans="1:7">
      <c r="A4" s="13">
        <v>1</v>
      </c>
      <c r="B4" s="14" t="s">
        <v>9</v>
      </c>
      <c r="C4" s="15" t="s">
        <v>10</v>
      </c>
      <c r="D4" s="15">
        <v>10</v>
      </c>
      <c r="E4" s="15">
        <v>35</v>
      </c>
      <c r="F4" s="15">
        <f>SUM(D4:E4)</f>
        <v>45</v>
      </c>
      <c r="G4" s="14">
        <f>SUM(F4:F22)</f>
        <v>201</v>
      </c>
    </row>
    <row r="5" ht="13.5" spans="1:7">
      <c r="A5" s="16"/>
      <c r="B5" s="17"/>
      <c r="C5" s="15" t="s">
        <v>11</v>
      </c>
      <c r="D5" s="15">
        <v>11</v>
      </c>
      <c r="E5" s="15">
        <v>35</v>
      </c>
      <c r="F5" s="15">
        <f t="shared" ref="F5:F68" si="0">SUM(D5:E5)</f>
        <v>46</v>
      </c>
      <c r="G5" s="17"/>
    </row>
    <row r="6" ht="13.5" spans="1:7">
      <c r="A6" s="16"/>
      <c r="B6" s="17"/>
      <c r="C6" s="15" t="s">
        <v>12</v>
      </c>
      <c r="D6" s="15">
        <v>0</v>
      </c>
      <c r="E6" s="15">
        <v>4</v>
      </c>
      <c r="F6" s="15">
        <f t="shared" si="0"/>
        <v>4</v>
      </c>
      <c r="G6" s="17"/>
    </row>
    <row r="7" ht="13.5" spans="1:7">
      <c r="A7" s="16"/>
      <c r="B7" s="17"/>
      <c r="C7" s="15" t="s">
        <v>13</v>
      </c>
      <c r="D7" s="15">
        <v>3</v>
      </c>
      <c r="E7" s="15">
        <v>8</v>
      </c>
      <c r="F7" s="15">
        <f t="shared" si="0"/>
        <v>11</v>
      </c>
      <c r="G7" s="17"/>
    </row>
    <row r="8" ht="13.5" spans="1:7">
      <c r="A8" s="16"/>
      <c r="B8" s="17"/>
      <c r="C8" s="15" t="s">
        <v>14</v>
      </c>
      <c r="D8" s="15">
        <v>0</v>
      </c>
      <c r="E8" s="15">
        <v>2</v>
      </c>
      <c r="F8" s="15">
        <f t="shared" si="0"/>
        <v>2</v>
      </c>
      <c r="G8" s="17"/>
    </row>
    <row r="9" ht="13.5" spans="1:7">
      <c r="A9" s="16"/>
      <c r="B9" s="17"/>
      <c r="C9" s="15" t="s">
        <v>15</v>
      </c>
      <c r="D9" s="15">
        <v>2</v>
      </c>
      <c r="E9" s="15">
        <v>4</v>
      </c>
      <c r="F9" s="15">
        <f t="shared" si="0"/>
        <v>6</v>
      </c>
      <c r="G9" s="17"/>
    </row>
    <row r="10" ht="13.5" spans="1:7">
      <c r="A10" s="16"/>
      <c r="B10" s="17"/>
      <c r="C10" s="15" t="s">
        <v>16</v>
      </c>
      <c r="D10" s="15">
        <v>1</v>
      </c>
      <c r="E10" s="15">
        <v>2</v>
      </c>
      <c r="F10" s="15">
        <f t="shared" si="0"/>
        <v>3</v>
      </c>
      <c r="G10" s="17"/>
    </row>
    <row r="11" ht="13.5" spans="1:7">
      <c r="A11" s="16"/>
      <c r="B11" s="17"/>
      <c r="C11" s="15" t="s">
        <v>17</v>
      </c>
      <c r="D11" s="15">
        <v>1</v>
      </c>
      <c r="E11" s="15">
        <v>2</v>
      </c>
      <c r="F11" s="15">
        <f t="shared" si="0"/>
        <v>3</v>
      </c>
      <c r="G11" s="17"/>
    </row>
    <row r="12" ht="13.5" spans="1:7">
      <c r="A12" s="16"/>
      <c r="B12" s="17"/>
      <c r="C12" s="15" t="s">
        <v>18</v>
      </c>
      <c r="D12" s="15">
        <v>1</v>
      </c>
      <c r="E12" s="15">
        <v>2</v>
      </c>
      <c r="F12" s="15">
        <f t="shared" si="0"/>
        <v>3</v>
      </c>
      <c r="G12" s="17"/>
    </row>
    <row r="13" ht="13.5" spans="1:7">
      <c r="A13" s="16"/>
      <c r="B13" s="17"/>
      <c r="C13" s="15" t="s">
        <v>19</v>
      </c>
      <c r="D13" s="15">
        <v>1</v>
      </c>
      <c r="E13" s="15">
        <v>3</v>
      </c>
      <c r="F13" s="15">
        <f t="shared" si="0"/>
        <v>4</v>
      </c>
      <c r="G13" s="17"/>
    </row>
    <row r="14" ht="13.5" spans="1:7">
      <c r="A14" s="16"/>
      <c r="B14" s="17"/>
      <c r="C14" s="15" t="s">
        <v>20</v>
      </c>
      <c r="D14" s="15">
        <v>4</v>
      </c>
      <c r="E14" s="15">
        <v>15</v>
      </c>
      <c r="F14" s="15">
        <f t="shared" si="0"/>
        <v>19</v>
      </c>
      <c r="G14" s="17"/>
    </row>
    <row r="15" ht="13.5" spans="1:7">
      <c r="A15" s="16"/>
      <c r="B15" s="17"/>
      <c r="C15" s="15" t="s">
        <v>21</v>
      </c>
      <c r="D15" s="15">
        <v>5</v>
      </c>
      <c r="E15" s="15">
        <v>5</v>
      </c>
      <c r="F15" s="15">
        <f t="shared" si="0"/>
        <v>10</v>
      </c>
      <c r="G15" s="17"/>
    </row>
    <row r="16" ht="13.5" spans="1:7">
      <c r="A16" s="16"/>
      <c r="B16" s="17"/>
      <c r="C16" s="15" t="s">
        <v>22</v>
      </c>
      <c r="D16" s="15">
        <v>2</v>
      </c>
      <c r="E16" s="15">
        <v>2</v>
      </c>
      <c r="F16" s="15">
        <f t="shared" si="0"/>
        <v>4</v>
      </c>
      <c r="G16" s="17"/>
    </row>
    <row r="17" ht="13.5" spans="1:7">
      <c r="A17" s="16"/>
      <c r="B17" s="17"/>
      <c r="C17" s="15" t="s">
        <v>23</v>
      </c>
      <c r="D17" s="15">
        <v>1</v>
      </c>
      <c r="E17" s="15">
        <v>1</v>
      </c>
      <c r="F17" s="15">
        <f t="shared" si="0"/>
        <v>2</v>
      </c>
      <c r="G17" s="17"/>
    </row>
    <row r="18" ht="13.5" spans="1:7">
      <c r="A18" s="16"/>
      <c r="B18" s="17"/>
      <c r="C18" s="15" t="s">
        <v>24</v>
      </c>
      <c r="D18" s="15">
        <v>0</v>
      </c>
      <c r="E18" s="15">
        <v>1</v>
      </c>
      <c r="F18" s="15">
        <f t="shared" si="0"/>
        <v>1</v>
      </c>
      <c r="G18" s="17"/>
    </row>
    <row r="19" ht="13.5" spans="1:7">
      <c r="A19" s="16"/>
      <c r="B19" s="17"/>
      <c r="C19" s="15" t="s">
        <v>25</v>
      </c>
      <c r="D19" s="15">
        <v>4</v>
      </c>
      <c r="E19" s="15">
        <v>7</v>
      </c>
      <c r="F19" s="15">
        <f t="shared" si="0"/>
        <v>11</v>
      </c>
      <c r="G19" s="17"/>
    </row>
    <row r="20" ht="13.5" spans="1:7">
      <c r="A20" s="16"/>
      <c r="B20" s="17"/>
      <c r="C20" s="15" t="s">
        <v>26</v>
      </c>
      <c r="D20" s="15">
        <v>2</v>
      </c>
      <c r="E20" s="15">
        <v>4</v>
      </c>
      <c r="F20" s="15">
        <f t="shared" si="0"/>
        <v>6</v>
      </c>
      <c r="G20" s="17"/>
    </row>
    <row r="21" ht="13.5" spans="1:7">
      <c r="A21" s="16"/>
      <c r="B21" s="17"/>
      <c r="C21" s="15" t="s">
        <v>27</v>
      </c>
      <c r="D21" s="15">
        <v>0</v>
      </c>
      <c r="E21" s="15">
        <v>2</v>
      </c>
      <c r="F21" s="15">
        <f t="shared" si="0"/>
        <v>2</v>
      </c>
      <c r="G21" s="17"/>
    </row>
    <row r="22" ht="13.5" spans="1:7">
      <c r="A22" s="18"/>
      <c r="B22" s="19"/>
      <c r="C22" s="15" t="s">
        <v>28</v>
      </c>
      <c r="D22" s="15">
        <v>9</v>
      </c>
      <c r="E22" s="15">
        <v>10</v>
      </c>
      <c r="F22" s="15">
        <f t="shared" si="0"/>
        <v>19</v>
      </c>
      <c r="G22" s="19"/>
    </row>
    <row r="23" ht="13.5" spans="1:7">
      <c r="A23" s="13">
        <v>2</v>
      </c>
      <c r="B23" s="14" t="s">
        <v>29</v>
      </c>
      <c r="C23" s="15" t="s">
        <v>10</v>
      </c>
      <c r="D23" s="15">
        <v>10</v>
      </c>
      <c r="E23" s="15">
        <v>20</v>
      </c>
      <c r="F23" s="15">
        <f t="shared" si="0"/>
        <v>30</v>
      </c>
      <c r="G23" s="14">
        <f>SUM(F23:F39)</f>
        <v>191</v>
      </c>
    </row>
    <row r="24" ht="13.5" spans="1:7">
      <c r="A24" s="16"/>
      <c r="B24" s="17"/>
      <c r="C24" s="15" t="s">
        <v>11</v>
      </c>
      <c r="D24" s="15">
        <v>8</v>
      </c>
      <c r="E24" s="15">
        <v>30</v>
      </c>
      <c r="F24" s="15">
        <f t="shared" si="0"/>
        <v>38</v>
      </c>
      <c r="G24" s="17"/>
    </row>
    <row r="25" ht="13.5" spans="1:7">
      <c r="A25" s="16"/>
      <c r="B25" s="17"/>
      <c r="C25" s="15" t="s">
        <v>13</v>
      </c>
      <c r="D25" s="15">
        <v>2</v>
      </c>
      <c r="E25" s="15">
        <v>4</v>
      </c>
      <c r="F25" s="15">
        <f t="shared" si="0"/>
        <v>6</v>
      </c>
      <c r="G25" s="17"/>
    </row>
    <row r="26" ht="13.5" spans="1:7">
      <c r="A26" s="16"/>
      <c r="B26" s="17"/>
      <c r="C26" s="15" t="s">
        <v>14</v>
      </c>
      <c r="D26" s="15">
        <v>2</v>
      </c>
      <c r="E26" s="15">
        <v>1</v>
      </c>
      <c r="F26" s="15">
        <f t="shared" si="0"/>
        <v>3</v>
      </c>
      <c r="G26" s="17"/>
    </row>
    <row r="27" ht="13.5" spans="1:7">
      <c r="A27" s="16"/>
      <c r="B27" s="17"/>
      <c r="C27" s="15" t="s">
        <v>15</v>
      </c>
      <c r="D27" s="15">
        <v>5</v>
      </c>
      <c r="E27" s="15">
        <v>8</v>
      </c>
      <c r="F27" s="15">
        <f t="shared" si="0"/>
        <v>13</v>
      </c>
      <c r="G27" s="17"/>
    </row>
    <row r="28" ht="13.5" spans="1:7">
      <c r="A28" s="16"/>
      <c r="B28" s="17"/>
      <c r="C28" s="15" t="s">
        <v>16</v>
      </c>
      <c r="D28" s="15">
        <v>3</v>
      </c>
      <c r="E28" s="15">
        <v>12</v>
      </c>
      <c r="F28" s="15">
        <f t="shared" si="0"/>
        <v>15</v>
      </c>
      <c r="G28" s="17"/>
    </row>
    <row r="29" ht="13.5" spans="1:7">
      <c r="A29" s="16"/>
      <c r="B29" s="17"/>
      <c r="C29" s="15" t="s">
        <v>17</v>
      </c>
      <c r="D29" s="15">
        <v>2</v>
      </c>
      <c r="E29" s="15">
        <v>2</v>
      </c>
      <c r="F29" s="15">
        <f t="shared" si="0"/>
        <v>4</v>
      </c>
      <c r="G29" s="17"/>
    </row>
    <row r="30" ht="13.5" spans="1:7">
      <c r="A30" s="16"/>
      <c r="B30" s="17"/>
      <c r="C30" s="15" t="s">
        <v>18</v>
      </c>
      <c r="D30" s="15">
        <v>1</v>
      </c>
      <c r="E30" s="15">
        <v>1</v>
      </c>
      <c r="F30" s="15">
        <f t="shared" si="0"/>
        <v>2</v>
      </c>
      <c r="G30" s="17"/>
    </row>
    <row r="31" ht="13.5" spans="1:7">
      <c r="A31" s="16"/>
      <c r="B31" s="17"/>
      <c r="C31" s="15" t="s">
        <v>19</v>
      </c>
      <c r="D31" s="15">
        <v>3</v>
      </c>
      <c r="E31" s="15">
        <v>14</v>
      </c>
      <c r="F31" s="15">
        <f t="shared" si="0"/>
        <v>17</v>
      </c>
      <c r="G31" s="17"/>
    </row>
    <row r="32" ht="13.5" spans="1:7">
      <c r="A32" s="16"/>
      <c r="B32" s="17"/>
      <c r="C32" s="20" t="s">
        <v>20</v>
      </c>
      <c r="D32" s="20">
        <v>2</v>
      </c>
      <c r="E32" s="20">
        <v>16</v>
      </c>
      <c r="F32" s="15">
        <f t="shared" si="0"/>
        <v>18</v>
      </c>
      <c r="G32" s="17"/>
    </row>
    <row r="33" ht="13.5" spans="1:7">
      <c r="A33" s="16"/>
      <c r="B33" s="17"/>
      <c r="C33" s="15" t="s">
        <v>21</v>
      </c>
      <c r="D33" s="15">
        <v>2</v>
      </c>
      <c r="E33" s="15">
        <v>5</v>
      </c>
      <c r="F33" s="15">
        <f t="shared" si="0"/>
        <v>7</v>
      </c>
      <c r="G33" s="17"/>
    </row>
    <row r="34" ht="13.5" spans="1:7">
      <c r="A34" s="16"/>
      <c r="B34" s="17"/>
      <c r="C34" s="15" t="s">
        <v>22</v>
      </c>
      <c r="D34" s="15">
        <v>1</v>
      </c>
      <c r="E34" s="15">
        <v>3</v>
      </c>
      <c r="F34" s="15">
        <f t="shared" si="0"/>
        <v>4</v>
      </c>
      <c r="G34" s="17"/>
    </row>
    <row r="35" ht="13.5" spans="1:7">
      <c r="A35" s="16"/>
      <c r="B35" s="17"/>
      <c r="C35" s="15" t="s">
        <v>23</v>
      </c>
      <c r="D35" s="15">
        <v>1</v>
      </c>
      <c r="E35" s="15">
        <v>1</v>
      </c>
      <c r="F35" s="15">
        <f t="shared" si="0"/>
        <v>2</v>
      </c>
      <c r="G35" s="17"/>
    </row>
    <row r="36" ht="13.5" spans="1:7">
      <c r="A36" s="16"/>
      <c r="B36" s="17"/>
      <c r="C36" s="15" t="s">
        <v>24</v>
      </c>
      <c r="D36" s="15">
        <v>0</v>
      </c>
      <c r="E36" s="15">
        <v>1</v>
      </c>
      <c r="F36" s="15">
        <f t="shared" si="0"/>
        <v>1</v>
      </c>
      <c r="G36" s="17"/>
    </row>
    <row r="37" ht="13.5" spans="1:7">
      <c r="A37" s="16"/>
      <c r="B37" s="17"/>
      <c r="C37" s="15" t="s">
        <v>25</v>
      </c>
      <c r="D37" s="15">
        <v>2</v>
      </c>
      <c r="E37" s="15">
        <v>5</v>
      </c>
      <c r="F37" s="15">
        <f t="shared" si="0"/>
        <v>7</v>
      </c>
      <c r="G37" s="17"/>
    </row>
    <row r="38" ht="13.5" spans="1:7">
      <c r="A38" s="16"/>
      <c r="B38" s="17"/>
      <c r="C38" s="20" t="s">
        <v>26</v>
      </c>
      <c r="D38" s="20">
        <v>2</v>
      </c>
      <c r="E38" s="20">
        <v>7</v>
      </c>
      <c r="F38" s="15">
        <f t="shared" si="0"/>
        <v>9</v>
      </c>
      <c r="G38" s="17"/>
    </row>
    <row r="39" ht="13.5" spans="1:7">
      <c r="A39" s="18"/>
      <c r="B39" s="19"/>
      <c r="C39" s="15" t="s">
        <v>28</v>
      </c>
      <c r="D39" s="15">
        <v>7</v>
      </c>
      <c r="E39" s="15">
        <v>8</v>
      </c>
      <c r="F39" s="15">
        <f t="shared" si="0"/>
        <v>15</v>
      </c>
      <c r="G39" s="19"/>
    </row>
    <row r="40" ht="13.5" spans="1:7">
      <c r="A40" s="13">
        <v>3</v>
      </c>
      <c r="B40" s="14" t="s">
        <v>30</v>
      </c>
      <c r="C40" s="21" t="s">
        <v>10</v>
      </c>
      <c r="D40" s="21">
        <v>0</v>
      </c>
      <c r="E40" s="21">
        <v>10</v>
      </c>
      <c r="F40" s="15">
        <f t="shared" si="0"/>
        <v>10</v>
      </c>
      <c r="G40" s="14">
        <f>SUM(F40:F48)</f>
        <v>64</v>
      </c>
    </row>
    <row r="41" ht="13.5" spans="1:7">
      <c r="A41" s="16"/>
      <c r="B41" s="17"/>
      <c r="C41" s="21" t="s">
        <v>11</v>
      </c>
      <c r="D41" s="21">
        <v>3</v>
      </c>
      <c r="E41" s="21">
        <v>6</v>
      </c>
      <c r="F41" s="15">
        <f t="shared" si="0"/>
        <v>9</v>
      </c>
      <c r="G41" s="17"/>
    </row>
    <row r="42" ht="13.5" spans="1:7">
      <c r="A42" s="16"/>
      <c r="B42" s="17"/>
      <c r="C42" s="22" t="s">
        <v>12</v>
      </c>
      <c r="D42" s="22">
        <v>3</v>
      </c>
      <c r="E42" s="22">
        <v>3</v>
      </c>
      <c r="F42" s="15">
        <f t="shared" si="0"/>
        <v>6</v>
      </c>
      <c r="G42" s="17"/>
    </row>
    <row r="43" ht="13.5" spans="1:7">
      <c r="A43" s="16"/>
      <c r="B43" s="17"/>
      <c r="C43" s="21" t="s">
        <v>31</v>
      </c>
      <c r="D43" s="21">
        <v>0</v>
      </c>
      <c r="E43" s="21">
        <v>6</v>
      </c>
      <c r="F43" s="15">
        <f t="shared" si="0"/>
        <v>6</v>
      </c>
      <c r="G43" s="17"/>
    </row>
    <row r="44" ht="13.5" spans="1:7">
      <c r="A44" s="16"/>
      <c r="B44" s="17"/>
      <c r="C44" s="21" t="s">
        <v>13</v>
      </c>
      <c r="D44" s="21">
        <v>0</v>
      </c>
      <c r="E44" s="21">
        <v>7</v>
      </c>
      <c r="F44" s="15">
        <f t="shared" si="0"/>
        <v>7</v>
      </c>
      <c r="G44" s="17"/>
    </row>
    <row r="45" ht="13.5" spans="1:7">
      <c r="A45" s="16"/>
      <c r="B45" s="17"/>
      <c r="C45" s="21" t="s">
        <v>15</v>
      </c>
      <c r="D45" s="21">
        <v>0</v>
      </c>
      <c r="E45" s="21">
        <v>2</v>
      </c>
      <c r="F45" s="15">
        <f t="shared" si="0"/>
        <v>2</v>
      </c>
      <c r="G45" s="17"/>
    </row>
    <row r="46" ht="13.5" spans="1:7">
      <c r="A46" s="16"/>
      <c r="B46" s="17"/>
      <c r="C46" s="15" t="s">
        <v>18</v>
      </c>
      <c r="D46" s="15">
        <v>0</v>
      </c>
      <c r="E46" s="15">
        <v>1</v>
      </c>
      <c r="F46" s="15">
        <f t="shared" si="0"/>
        <v>1</v>
      </c>
      <c r="G46" s="17"/>
    </row>
    <row r="47" ht="13.5" spans="1:7">
      <c r="A47" s="16"/>
      <c r="B47" s="17"/>
      <c r="C47" s="15" t="s">
        <v>21</v>
      </c>
      <c r="D47" s="15">
        <v>2</v>
      </c>
      <c r="E47" s="15">
        <v>3</v>
      </c>
      <c r="F47" s="15">
        <f t="shared" si="0"/>
        <v>5</v>
      </c>
      <c r="G47" s="17"/>
    </row>
    <row r="48" ht="13.5" spans="1:7">
      <c r="A48" s="18"/>
      <c r="B48" s="19"/>
      <c r="C48" s="21" t="s">
        <v>28</v>
      </c>
      <c r="D48" s="21">
        <v>2</v>
      </c>
      <c r="E48" s="21">
        <v>16</v>
      </c>
      <c r="F48" s="15">
        <f t="shared" si="0"/>
        <v>18</v>
      </c>
      <c r="G48" s="19"/>
    </row>
    <row r="49" ht="12.75" customHeight="true" spans="1:7">
      <c r="A49" s="13">
        <v>4</v>
      </c>
      <c r="B49" s="14" t="s">
        <v>32</v>
      </c>
      <c r="C49" s="22" t="s">
        <v>10</v>
      </c>
      <c r="D49" s="22">
        <v>0</v>
      </c>
      <c r="E49" s="22">
        <v>8</v>
      </c>
      <c r="F49" s="15">
        <f t="shared" si="0"/>
        <v>8</v>
      </c>
      <c r="G49" s="14">
        <f>SUM(F49:F56)</f>
        <v>92</v>
      </c>
    </row>
    <row r="50" ht="12.75" customHeight="true" spans="1:7">
      <c r="A50" s="16"/>
      <c r="B50" s="17"/>
      <c r="C50" s="22" t="s">
        <v>11</v>
      </c>
      <c r="D50" s="22">
        <v>5</v>
      </c>
      <c r="E50" s="22">
        <v>28</v>
      </c>
      <c r="F50" s="15">
        <f t="shared" si="0"/>
        <v>33</v>
      </c>
      <c r="G50" s="17"/>
    </row>
    <row r="51" ht="12.75" customHeight="true" spans="1:7">
      <c r="A51" s="16"/>
      <c r="B51" s="17"/>
      <c r="C51" s="22" t="s">
        <v>20</v>
      </c>
      <c r="D51" s="22">
        <v>2</v>
      </c>
      <c r="E51" s="22">
        <v>4</v>
      </c>
      <c r="F51" s="15">
        <f t="shared" si="0"/>
        <v>6</v>
      </c>
      <c r="G51" s="17"/>
    </row>
    <row r="52" ht="12.75" customHeight="true" spans="1:7">
      <c r="A52" s="16"/>
      <c r="B52" s="17"/>
      <c r="C52" s="15" t="s">
        <v>21</v>
      </c>
      <c r="D52" s="15">
        <v>1</v>
      </c>
      <c r="E52" s="15">
        <v>4</v>
      </c>
      <c r="F52" s="15">
        <f t="shared" si="0"/>
        <v>5</v>
      </c>
      <c r="G52" s="17"/>
    </row>
    <row r="53" ht="12.75" customHeight="true" spans="1:7">
      <c r="A53" s="16"/>
      <c r="B53" s="17"/>
      <c r="C53" s="15" t="s">
        <v>22</v>
      </c>
      <c r="D53" s="15">
        <v>1</v>
      </c>
      <c r="E53" s="15">
        <v>3</v>
      </c>
      <c r="F53" s="15">
        <f t="shared" si="0"/>
        <v>4</v>
      </c>
      <c r="G53" s="17"/>
    </row>
    <row r="54" ht="12.75" customHeight="true" spans="1:7">
      <c r="A54" s="16"/>
      <c r="B54" s="17"/>
      <c r="C54" s="15" t="s">
        <v>23</v>
      </c>
      <c r="D54" s="15">
        <v>1</v>
      </c>
      <c r="E54" s="15">
        <v>2</v>
      </c>
      <c r="F54" s="15">
        <f t="shared" si="0"/>
        <v>3</v>
      </c>
      <c r="G54" s="17"/>
    </row>
    <row r="55" ht="12.75" customHeight="true" spans="1:7">
      <c r="A55" s="16"/>
      <c r="B55" s="17"/>
      <c r="C55" s="22" t="s">
        <v>25</v>
      </c>
      <c r="D55" s="22">
        <v>4</v>
      </c>
      <c r="E55" s="22">
        <v>15</v>
      </c>
      <c r="F55" s="15">
        <f t="shared" si="0"/>
        <v>19</v>
      </c>
      <c r="G55" s="17"/>
    </row>
    <row r="56" ht="12.75" customHeight="true" spans="1:7">
      <c r="A56" s="18"/>
      <c r="B56" s="19"/>
      <c r="C56" s="22" t="s">
        <v>27</v>
      </c>
      <c r="D56" s="22">
        <v>0</v>
      </c>
      <c r="E56" s="22">
        <v>14</v>
      </c>
      <c r="F56" s="15">
        <f t="shared" si="0"/>
        <v>14</v>
      </c>
      <c r="G56" s="19"/>
    </row>
    <row r="57" ht="17.25" customHeight="true" spans="1:7">
      <c r="A57" s="13">
        <v>5</v>
      </c>
      <c r="B57" s="14" t="s">
        <v>33</v>
      </c>
      <c r="C57" s="21" t="s">
        <v>31</v>
      </c>
      <c r="D57" s="21">
        <v>14</v>
      </c>
      <c r="E57" s="21">
        <v>24</v>
      </c>
      <c r="F57" s="15">
        <f t="shared" si="0"/>
        <v>38</v>
      </c>
      <c r="G57" s="14">
        <f>SUM(F57:F58)</f>
        <v>48</v>
      </c>
    </row>
    <row r="58" ht="17.25" customHeight="true" spans="1:7">
      <c r="A58" s="18"/>
      <c r="B58" s="19"/>
      <c r="C58" s="21" t="s">
        <v>34</v>
      </c>
      <c r="D58" s="21">
        <v>6</v>
      </c>
      <c r="E58" s="21">
        <v>4</v>
      </c>
      <c r="F58" s="15">
        <f t="shared" si="0"/>
        <v>10</v>
      </c>
      <c r="G58" s="19"/>
    </row>
    <row r="59" ht="27.75" customHeight="true" spans="1:7">
      <c r="A59" s="15">
        <v>6</v>
      </c>
      <c r="B59" s="12" t="s">
        <v>35</v>
      </c>
      <c r="C59" s="22" t="s">
        <v>12</v>
      </c>
      <c r="D59" s="22">
        <v>21</v>
      </c>
      <c r="E59" s="22">
        <v>21</v>
      </c>
      <c r="F59" s="15">
        <f t="shared" si="0"/>
        <v>42</v>
      </c>
      <c r="G59" s="12">
        <f>SUM(F59)</f>
        <v>42</v>
      </c>
    </row>
    <row r="60" ht="17.25" customHeight="true" spans="1:7">
      <c r="A60" s="13">
        <v>7</v>
      </c>
      <c r="B60" s="14" t="s">
        <v>36</v>
      </c>
      <c r="C60" s="21" t="s">
        <v>17</v>
      </c>
      <c r="D60" s="21">
        <v>3</v>
      </c>
      <c r="E60" s="21">
        <v>16</v>
      </c>
      <c r="F60" s="15">
        <f t="shared" si="0"/>
        <v>19</v>
      </c>
      <c r="G60" s="14">
        <f>SUM(F60:F61)</f>
        <v>36</v>
      </c>
    </row>
    <row r="61" s="1" customFormat="true" ht="17.25" customHeight="true" spans="1:7">
      <c r="A61" s="18"/>
      <c r="B61" s="19"/>
      <c r="C61" s="15" t="s">
        <v>18</v>
      </c>
      <c r="D61" s="15">
        <v>3</v>
      </c>
      <c r="E61" s="15">
        <v>14</v>
      </c>
      <c r="F61" s="15">
        <f t="shared" si="0"/>
        <v>17</v>
      </c>
      <c r="G61" s="19"/>
    </row>
    <row r="62" ht="19.5" customHeight="true" spans="1:197">
      <c r="A62" s="13">
        <v>8</v>
      </c>
      <c r="B62" s="14" t="s">
        <v>37</v>
      </c>
      <c r="C62" s="15" t="s">
        <v>38</v>
      </c>
      <c r="D62" s="15">
        <v>4</v>
      </c>
      <c r="E62" s="15">
        <v>32</v>
      </c>
      <c r="F62" s="15">
        <f t="shared" si="0"/>
        <v>36</v>
      </c>
      <c r="G62" s="14">
        <f>SUM(F62:F81)</f>
        <v>177</v>
      </c>
      <c r="GM62" s="5"/>
      <c r="GN62" s="5"/>
      <c r="GO62" s="5"/>
    </row>
    <row r="63" ht="19.5" customHeight="true" spans="1:197">
      <c r="A63" s="16"/>
      <c r="B63" s="17"/>
      <c r="C63" s="15" t="s">
        <v>39</v>
      </c>
      <c r="D63" s="15">
        <v>4</v>
      </c>
      <c r="E63" s="15">
        <v>32</v>
      </c>
      <c r="F63" s="15">
        <f t="shared" si="0"/>
        <v>36</v>
      </c>
      <c r="G63" s="17"/>
      <c r="GM63" s="5"/>
      <c r="GN63" s="5"/>
      <c r="GO63" s="5"/>
    </row>
    <row r="64" ht="19.5" customHeight="true" spans="1:197">
      <c r="A64" s="16"/>
      <c r="B64" s="17"/>
      <c r="C64" s="15" t="s">
        <v>40</v>
      </c>
      <c r="D64" s="15">
        <v>2</v>
      </c>
      <c r="E64" s="15">
        <v>3</v>
      </c>
      <c r="F64" s="15">
        <f t="shared" si="0"/>
        <v>5</v>
      </c>
      <c r="G64" s="17"/>
      <c r="GF64" s="5"/>
      <c r="GG64" s="5"/>
      <c r="GH64" s="5"/>
      <c r="GI64" s="5"/>
      <c r="GJ64" s="5"/>
      <c r="GK64" s="5"/>
      <c r="GL64" s="5"/>
      <c r="GM64" s="5"/>
      <c r="GN64" s="5"/>
      <c r="GO64" s="5"/>
    </row>
    <row r="65" ht="19.5" customHeight="true" spans="1:197">
      <c r="A65" s="16"/>
      <c r="B65" s="17"/>
      <c r="C65" s="15" t="s">
        <v>41</v>
      </c>
      <c r="D65" s="15">
        <v>3</v>
      </c>
      <c r="E65" s="15">
        <v>3</v>
      </c>
      <c r="F65" s="15">
        <f t="shared" si="0"/>
        <v>6</v>
      </c>
      <c r="G65" s="17"/>
      <c r="GF65" s="5"/>
      <c r="GG65" s="5"/>
      <c r="GH65" s="5"/>
      <c r="GI65" s="5"/>
      <c r="GJ65" s="5"/>
      <c r="GK65" s="5"/>
      <c r="GL65" s="5"/>
      <c r="GM65" s="5"/>
      <c r="GN65" s="5"/>
      <c r="GO65" s="5"/>
    </row>
    <row r="66" ht="19.5" customHeight="true" spans="1:197">
      <c r="A66" s="16"/>
      <c r="B66" s="17"/>
      <c r="C66" s="15" t="s">
        <v>42</v>
      </c>
      <c r="D66" s="15">
        <v>3</v>
      </c>
      <c r="E66" s="15">
        <v>8</v>
      </c>
      <c r="F66" s="15">
        <f t="shared" si="0"/>
        <v>11</v>
      </c>
      <c r="G66" s="17"/>
      <c r="GF66" s="5"/>
      <c r="GG66" s="5"/>
      <c r="GH66" s="5"/>
      <c r="GI66" s="5"/>
      <c r="GJ66" s="5"/>
      <c r="GK66" s="5"/>
      <c r="GL66" s="5"/>
      <c r="GM66" s="5"/>
      <c r="GN66" s="5"/>
      <c r="GO66" s="5"/>
    </row>
    <row r="67" ht="19.5" customHeight="true" spans="1:197">
      <c r="A67" s="16"/>
      <c r="B67" s="17"/>
      <c r="C67" s="15" t="s">
        <v>14</v>
      </c>
      <c r="D67" s="15">
        <v>0</v>
      </c>
      <c r="E67" s="15">
        <v>2</v>
      </c>
      <c r="F67" s="15">
        <f t="shared" si="0"/>
        <v>2</v>
      </c>
      <c r="G67" s="17"/>
      <c r="GF67" s="5"/>
      <c r="GG67" s="5"/>
      <c r="GH67" s="5"/>
      <c r="GI67" s="5"/>
      <c r="GJ67" s="5"/>
      <c r="GK67" s="5"/>
      <c r="GL67" s="5"/>
      <c r="GM67" s="5"/>
      <c r="GN67" s="5"/>
      <c r="GO67" s="5"/>
    </row>
    <row r="68" ht="19.5" customHeight="true" spans="1:197">
      <c r="A68" s="16"/>
      <c r="B68" s="17"/>
      <c r="C68" s="15" t="s">
        <v>43</v>
      </c>
      <c r="D68" s="15">
        <v>0</v>
      </c>
      <c r="E68" s="15">
        <v>5</v>
      </c>
      <c r="F68" s="15">
        <f t="shared" si="0"/>
        <v>5</v>
      </c>
      <c r="G68" s="17"/>
      <c r="GF68" s="5"/>
      <c r="GG68" s="5"/>
      <c r="GH68" s="5"/>
      <c r="GI68" s="5"/>
      <c r="GJ68" s="5"/>
      <c r="GK68" s="5"/>
      <c r="GL68" s="5"/>
      <c r="GM68" s="5"/>
      <c r="GN68" s="5"/>
      <c r="GO68" s="5"/>
    </row>
    <row r="69" ht="19.5" customHeight="true" spans="1:197">
      <c r="A69" s="16"/>
      <c r="B69" s="17"/>
      <c r="C69" s="15" t="s">
        <v>44</v>
      </c>
      <c r="D69" s="15">
        <v>1</v>
      </c>
      <c r="E69" s="15">
        <v>1</v>
      </c>
      <c r="F69" s="15">
        <f t="shared" ref="F69:F132" si="1">SUM(D69:E69)</f>
        <v>2</v>
      </c>
      <c r="G69" s="17"/>
      <c r="GJ69" s="5"/>
      <c r="GK69" s="5"/>
      <c r="GL69" s="5"/>
      <c r="GM69" s="5"/>
      <c r="GN69" s="5"/>
      <c r="GO69" s="5"/>
    </row>
    <row r="70" ht="19.5" customHeight="true" spans="1:197">
      <c r="A70" s="16"/>
      <c r="B70" s="17"/>
      <c r="C70" s="15" t="s">
        <v>45</v>
      </c>
      <c r="D70" s="15">
        <v>1</v>
      </c>
      <c r="E70" s="15">
        <v>1</v>
      </c>
      <c r="F70" s="15">
        <f t="shared" si="1"/>
        <v>2</v>
      </c>
      <c r="G70" s="17"/>
      <c r="GJ70" s="5"/>
      <c r="GK70" s="5"/>
      <c r="GL70" s="5"/>
      <c r="GM70" s="5"/>
      <c r="GN70" s="5"/>
      <c r="GO70" s="5"/>
    </row>
    <row r="71" ht="19.5" customHeight="true" spans="1:197">
      <c r="A71" s="16"/>
      <c r="B71" s="17"/>
      <c r="C71" s="15" t="s">
        <v>46</v>
      </c>
      <c r="D71" s="15">
        <v>1</v>
      </c>
      <c r="E71" s="15">
        <v>2</v>
      </c>
      <c r="F71" s="15">
        <f t="shared" si="1"/>
        <v>3</v>
      </c>
      <c r="G71" s="17"/>
      <c r="GJ71" s="5"/>
      <c r="GK71" s="5"/>
      <c r="GL71" s="5"/>
      <c r="GM71" s="5"/>
      <c r="GN71" s="5"/>
      <c r="GO71" s="5"/>
    </row>
    <row r="72" ht="19.5" customHeight="true" spans="1:197">
      <c r="A72" s="16"/>
      <c r="B72" s="17"/>
      <c r="C72" s="15" t="s">
        <v>47</v>
      </c>
      <c r="D72" s="15">
        <v>1</v>
      </c>
      <c r="E72" s="15">
        <v>4</v>
      </c>
      <c r="F72" s="15">
        <f t="shared" si="1"/>
        <v>5</v>
      </c>
      <c r="G72" s="17"/>
      <c r="GJ72" s="5"/>
      <c r="GK72" s="5"/>
      <c r="GL72" s="5"/>
      <c r="GM72" s="5"/>
      <c r="GN72" s="5"/>
      <c r="GO72" s="5"/>
    </row>
    <row r="73" ht="19.5" customHeight="true" spans="1:197">
      <c r="A73" s="16"/>
      <c r="B73" s="17"/>
      <c r="C73" s="15" t="s">
        <v>48</v>
      </c>
      <c r="D73" s="15">
        <v>4</v>
      </c>
      <c r="E73" s="15">
        <v>11</v>
      </c>
      <c r="F73" s="15">
        <f t="shared" si="1"/>
        <v>15</v>
      </c>
      <c r="G73" s="17"/>
      <c r="GJ73" s="5"/>
      <c r="GK73" s="5"/>
      <c r="GL73" s="5"/>
      <c r="GM73" s="5"/>
      <c r="GN73" s="5"/>
      <c r="GO73" s="5"/>
    </row>
    <row r="74" ht="19.5" customHeight="true" spans="1:197">
      <c r="A74" s="16"/>
      <c r="B74" s="17"/>
      <c r="C74" s="15" t="s">
        <v>21</v>
      </c>
      <c r="D74" s="15">
        <v>4</v>
      </c>
      <c r="E74" s="15">
        <v>7</v>
      </c>
      <c r="F74" s="15">
        <f t="shared" si="1"/>
        <v>11</v>
      </c>
      <c r="G74" s="17"/>
      <c r="GJ74" s="5"/>
      <c r="GK74" s="5"/>
      <c r="GL74" s="5"/>
      <c r="GM74" s="5"/>
      <c r="GN74" s="5"/>
      <c r="GO74" s="5"/>
    </row>
    <row r="75" ht="19.5" customHeight="true" spans="1:197">
      <c r="A75" s="16"/>
      <c r="B75" s="17"/>
      <c r="C75" s="15" t="s">
        <v>22</v>
      </c>
      <c r="D75" s="15">
        <v>3</v>
      </c>
      <c r="E75" s="15">
        <v>2</v>
      </c>
      <c r="F75" s="15">
        <f t="shared" si="1"/>
        <v>5</v>
      </c>
      <c r="G75" s="17"/>
      <c r="GJ75" s="5"/>
      <c r="GK75" s="5"/>
      <c r="GL75" s="5"/>
      <c r="GM75" s="5"/>
      <c r="GN75" s="5"/>
      <c r="GO75" s="5"/>
    </row>
    <row r="76" ht="19.5" customHeight="true" spans="1:197">
      <c r="A76" s="16"/>
      <c r="B76" s="17"/>
      <c r="C76" s="15" t="s">
        <v>23</v>
      </c>
      <c r="D76" s="15">
        <v>2</v>
      </c>
      <c r="E76" s="15">
        <v>1</v>
      </c>
      <c r="F76" s="15">
        <f t="shared" si="1"/>
        <v>3</v>
      </c>
      <c r="G76" s="17"/>
      <c r="GJ76" s="5"/>
      <c r="GK76" s="5"/>
      <c r="GL76" s="5"/>
      <c r="GM76" s="5"/>
      <c r="GN76" s="5"/>
      <c r="GO76" s="5"/>
    </row>
    <row r="77" ht="19.5" customHeight="true" spans="1:197">
      <c r="A77" s="16"/>
      <c r="B77" s="17"/>
      <c r="C77" s="15" t="s">
        <v>49</v>
      </c>
      <c r="D77" s="15">
        <v>1</v>
      </c>
      <c r="E77" s="15">
        <v>0</v>
      </c>
      <c r="F77" s="15">
        <f t="shared" si="1"/>
        <v>1</v>
      </c>
      <c r="G77" s="17"/>
      <c r="GJ77" s="5"/>
      <c r="GK77" s="5"/>
      <c r="GL77" s="5"/>
      <c r="GM77" s="5"/>
      <c r="GN77" s="5"/>
      <c r="GO77" s="5"/>
    </row>
    <row r="78" ht="19.5" customHeight="true" spans="1:197">
      <c r="A78" s="16"/>
      <c r="B78" s="17"/>
      <c r="C78" s="15" t="s">
        <v>50</v>
      </c>
      <c r="D78" s="15">
        <v>2</v>
      </c>
      <c r="E78" s="15">
        <v>3</v>
      </c>
      <c r="F78" s="15">
        <f t="shared" si="1"/>
        <v>5</v>
      </c>
      <c r="G78" s="17"/>
      <c r="GJ78" s="5"/>
      <c r="GK78" s="5"/>
      <c r="GL78" s="5"/>
      <c r="GM78" s="5"/>
      <c r="GN78" s="5"/>
      <c r="GO78" s="5"/>
    </row>
    <row r="79" ht="19.5" customHeight="true" spans="1:197">
      <c r="A79" s="16"/>
      <c r="B79" s="17"/>
      <c r="C79" s="15" t="s">
        <v>26</v>
      </c>
      <c r="D79" s="15">
        <v>1</v>
      </c>
      <c r="E79" s="15">
        <v>1</v>
      </c>
      <c r="F79" s="15">
        <f t="shared" si="1"/>
        <v>2</v>
      </c>
      <c r="G79" s="17"/>
      <c r="GJ79" s="5"/>
      <c r="GK79" s="5"/>
      <c r="GL79" s="5"/>
      <c r="GM79" s="5"/>
      <c r="GN79" s="5"/>
      <c r="GO79" s="5"/>
    </row>
    <row r="80" ht="19.5" customHeight="true" spans="1:197">
      <c r="A80" s="16"/>
      <c r="B80" s="17"/>
      <c r="C80" s="15" t="s">
        <v>27</v>
      </c>
      <c r="D80" s="15">
        <v>1</v>
      </c>
      <c r="E80" s="15">
        <v>5</v>
      </c>
      <c r="F80" s="15">
        <f t="shared" si="1"/>
        <v>6</v>
      </c>
      <c r="G80" s="17"/>
      <c r="GM80" s="5"/>
      <c r="GN80" s="5"/>
      <c r="GO80" s="5"/>
    </row>
    <row r="81" ht="19.5" customHeight="true" spans="1:197">
      <c r="A81" s="18"/>
      <c r="B81" s="19"/>
      <c r="C81" s="15" t="s">
        <v>28</v>
      </c>
      <c r="D81" s="15">
        <v>5</v>
      </c>
      <c r="E81" s="15">
        <v>11</v>
      </c>
      <c r="F81" s="15">
        <f t="shared" si="1"/>
        <v>16</v>
      </c>
      <c r="G81" s="19"/>
      <c r="GM81" s="5"/>
      <c r="GN81" s="5"/>
      <c r="GO81" s="5"/>
    </row>
    <row r="82" ht="14.25" customHeight="true" spans="1:197">
      <c r="A82" s="13">
        <v>9</v>
      </c>
      <c r="B82" s="14" t="s">
        <v>51</v>
      </c>
      <c r="C82" s="21" t="s">
        <v>10</v>
      </c>
      <c r="D82" s="21">
        <v>9</v>
      </c>
      <c r="E82" s="21">
        <v>29</v>
      </c>
      <c r="F82" s="15">
        <f t="shared" si="1"/>
        <v>38</v>
      </c>
      <c r="G82" s="14">
        <f>SUM(F82:F98)</f>
        <v>178</v>
      </c>
      <c r="GJ82" s="5"/>
      <c r="GK82" s="5"/>
      <c r="GL82" s="5"/>
      <c r="GM82" s="5"/>
      <c r="GN82" s="5"/>
      <c r="GO82" s="5"/>
    </row>
    <row r="83" ht="14.25" customHeight="true" spans="1:197">
      <c r="A83" s="16"/>
      <c r="B83" s="17"/>
      <c r="C83" s="21" t="s">
        <v>11</v>
      </c>
      <c r="D83" s="21">
        <v>11</v>
      </c>
      <c r="E83" s="21">
        <v>24</v>
      </c>
      <c r="F83" s="15">
        <f t="shared" ref="F83:F98" si="2">SUM(D83:E83)</f>
        <v>35</v>
      </c>
      <c r="G83" s="17"/>
      <c r="GJ83" s="5"/>
      <c r="GK83" s="5"/>
      <c r="GL83" s="5"/>
      <c r="GM83" s="5"/>
      <c r="GN83" s="5"/>
      <c r="GO83" s="5"/>
    </row>
    <row r="84" ht="14.25" customHeight="true" spans="1:197">
      <c r="A84" s="16"/>
      <c r="B84" s="17"/>
      <c r="C84" s="22" t="s">
        <v>12</v>
      </c>
      <c r="D84" s="22">
        <v>4</v>
      </c>
      <c r="E84" s="22">
        <v>14</v>
      </c>
      <c r="F84" s="15">
        <f t="shared" si="2"/>
        <v>18</v>
      </c>
      <c r="G84" s="17"/>
      <c r="GJ84" s="5"/>
      <c r="GK84" s="5"/>
      <c r="GL84" s="5"/>
      <c r="GM84" s="5"/>
      <c r="GN84" s="5"/>
      <c r="GO84" s="5"/>
    </row>
    <row r="85" ht="14.25" customHeight="true" spans="1:197">
      <c r="A85" s="16"/>
      <c r="B85" s="17"/>
      <c r="C85" s="21" t="s">
        <v>31</v>
      </c>
      <c r="D85" s="21">
        <v>2</v>
      </c>
      <c r="E85" s="21">
        <v>7</v>
      </c>
      <c r="F85" s="15">
        <f t="shared" si="2"/>
        <v>9</v>
      </c>
      <c r="G85" s="17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</row>
    <row r="86" ht="14.25" customHeight="true" spans="1:197">
      <c r="A86" s="16"/>
      <c r="B86" s="17"/>
      <c r="C86" s="21" t="s">
        <v>13</v>
      </c>
      <c r="D86" s="21">
        <v>3</v>
      </c>
      <c r="E86" s="21">
        <v>10</v>
      </c>
      <c r="F86" s="15">
        <f t="shared" si="2"/>
        <v>13</v>
      </c>
      <c r="G86" s="17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</row>
    <row r="87" ht="14.25" customHeight="true" spans="1:197">
      <c r="A87" s="16"/>
      <c r="B87" s="17"/>
      <c r="C87" s="15" t="s">
        <v>14</v>
      </c>
      <c r="D87" s="21">
        <v>0</v>
      </c>
      <c r="E87" s="21">
        <v>2</v>
      </c>
      <c r="F87" s="15">
        <f t="shared" si="2"/>
        <v>2</v>
      </c>
      <c r="G87" s="17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</row>
    <row r="88" ht="14.25" customHeight="true" spans="1:197">
      <c r="A88" s="16"/>
      <c r="B88" s="17"/>
      <c r="C88" s="21" t="s">
        <v>15</v>
      </c>
      <c r="D88" s="21">
        <v>1</v>
      </c>
      <c r="E88" s="21">
        <v>3</v>
      </c>
      <c r="F88" s="15">
        <f t="shared" si="2"/>
        <v>4</v>
      </c>
      <c r="G88" s="17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</row>
    <row r="89" ht="14.25" customHeight="true" spans="1:197">
      <c r="A89" s="16"/>
      <c r="B89" s="17"/>
      <c r="C89" s="15" t="s">
        <v>17</v>
      </c>
      <c r="D89" s="15">
        <v>1</v>
      </c>
      <c r="E89" s="15">
        <v>2</v>
      </c>
      <c r="F89" s="15">
        <f t="shared" si="2"/>
        <v>3</v>
      </c>
      <c r="G89" s="17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</row>
    <row r="90" ht="14.25" customHeight="true" spans="1:197">
      <c r="A90" s="16"/>
      <c r="B90" s="17"/>
      <c r="C90" s="15" t="s">
        <v>18</v>
      </c>
      <c r="D90" s="15">
        <v>1</v>
      </c>
      <c r="E90" s="15">
        <v>3</v>
      </c>
      <c r="F90" s="15">
        <f t="shared" si="2"/>
        <v>4</v>
      </c>
      <c r="G90" s="17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</row>
    <row r="91" ht="14.25" customHeight="true" spans="1:197">
      <c r="A91" s="16"/>
      <c r="B91" s="17"/>
      <c r="C91" s="15" t="s">
        <v>20</v>
      </c>
      <c r="D91" s="15">
        <v>4</v>
      </c>
      <c r="E91" s="15">
        <v>15</v>
      </c>
      <c r="F91" s="15">
        <f t="shared" si="2"/>
        <v>19</v>
      </c>
      <c r="G91" s="17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</row>
    <row r="92" ht="14.25" customHeight="true" spans="1:197">
      <c r="A92" s="16"/>
      <c r="B92" s="17"/>
      <c r="C92" s="15" t="s">
        <v>21</v>
      </c>
      <c r="D92" s="15">
        <v>1</v>
      </c>
      <c r="E92" s="15">
        <v>5</v>
      </c>
      <c r="F92" s="15">
        <f t="shared" si="2"/>
        <v>6</v>
      </c>
      <c r="G92" s="17"/>
      <c r="GM92" s="5"/>
      <c r="GN92" s="5"/>
      <c r="GO92" s="5"/>
    </row>
    <row r="93" ht="14.25" customHeight="true" spans="1:197">
      <c r="A93" s="16"/>
      <c r="B93" s="17"/>
      <c r="C93" s="15" t="s">
        <v>22</v>
      </c>
      <c r="D93" s="15">
        <v>1</v>
      </c>
      <c r="E93" s="15">
        <v>2</v>
      </c>
      <c r="F93" s="15">
        <f t="shared" si="2"/>
        <v>3</v>
      </c>
      <c r="G93" s="17"/>
      <c r="GM93" s="5"/>
      <c r="GN93" s="5"/>
      <c r="GO93" s="5"/>
    </row>
    <row r="94" ht="14.25" customHeight="true" spans="1:197">
      <c r="A94" s="16"/>
      <c r="B94" s="17"/>
      <c r="C94" s="15" t="s">
        <v>23</v>
      </c>
      <c r="D94" s="15">
        <v>2</v>
      </c>
      <c r="E94" s="15">
        <v>1</v>
      </c>
      <c r="F94" s="15">
        <f t="shared" si="2"/>
        <v>3</v>
      </c>
      <c r="G94" s="17"/>
      <c r="GM94" s="5"/>
      <c r="GN94" s="5"/>
      <c r="GO94" s="5"/>
    </row>
    <row r="95" ht="14.25" customHeight="true" spans="1:197">
      <c r="A95" s="16"/>
      <c r="B95" s="17"/>
      <c r="C95" s="15" t="s">
        <v>24</v>
      </c>
      <c r="D95" s="15">
        <v>0</v>
      </c>
      <c r="E95" s="15">
        <v>1</v>
      </c>
      <c r="F95" s="15">
        <f t="shared" si="2"/>
        <v>1</v>
      </c>
      <c r="G95" s="17"/>
      <c r="GM95" s="5"/>
      <c r="GN95" s="5"/>
      <c r="GO95" s="5"/>
    </row>
    <row r="96" ht="14.25" customHeight="true" spans="1:7">
      <c r="A96" s="16"/>
      <c r="B96" s="17"/>
      <c r="C96" s="15" t="s">
        <v>25</v>
      </c>
      <c r="D96" s="15">
        <v>0</v>
      </c>
      <c r="E96" s="15">
        <v>2</v>
      </c>
      <c r="F96" s="15">
        <f t="shared" si="2"/>
        <v>2</v>
      </c>
      <c r="G96" s="17"/>
    </row>
    <row r="97" ht="14.25" customHeight="true" spans="1:7">
      <c r="A97" s="16"/>
      <c r="B97" s="17"/>
      <c r="C97" s="15" t="s">
        <v>27</v>
      </c>
      <c r="D97" s="15">
        <v>1</v>
      </c>
      <c r="E97" s="15">
        <v>2</v>
      </c>
      <c r="F97" s="15">
        <f t="shared" si="2"/>
        <v>3</v>
      </c>
      <c r="G97" s="17"/>
    </row>
    <row r="98" ht="14.25" customHeight="true" spans="1:7">
      <c r="A98" s="18"/>
      <c r="B98" s="19"/>
      <c r="C98" s="15" t="s">
        <v>28</v>
      </c>
      <c r="D98" s="15">
        <v>2</v>
      </c>
      <c r="E98" s="15">
        <v>13</v>
      </c>
      <c r="F98" s="15">
        <f t="shared" si="2"/>
        <v>15</v>
      </c>
      <c r="G98" s="19"/>
    </row>
    <row r="99" ht="16.5" customHeight="true" spans="1:197">
      <c r="A99" s="13">
        <v>10</v>
      </c>
      <c r="B99" s="14" t="s">
        <v>52</v>
      </c>
      <c r="C99" s="21" t="s">
        <v>10</v>
      </c>
      <c r="D99" s="21">
        <v>7</v>
      </c>
      <c r="E99" s="21">
        <v>13</v>
      </c>
      <c r="F99" s="15">
        <f t="shared" si="1"/>
        <v>20</v>
      </c>
      <c r="G99" s="14">
        <f>SUM(F99:F120)</f>
        <v>175</v>
      </c>
      <c r="GM99" s="5"/>
      <c r="GN99" s="5"/>
      <c r="GO99" s="5"/>
    </row>
    <row r="100" ht="16.5" customHeight="true" spans="1:197">
      <c r="A100" s="16"/>
      <c r="B100" s="17"/>
      <c r="C100" s="21" t="s">
        <v>11</v>
      </c>
      <c r="D100" s="21">
        <v>9</v>
      </c>
      <c r="E100" s="21">
        <v>18</v>
      </c>
      <c r="F100" s="15">
        <f t="shared" si="1"/>
        <v>27</v>
      </c>
      <c r="G100" s="17"/>
      <c r="GM100" s="5"/>
      <c r="GN100" s="5"/>
      <c r="GO100" s="5"/>
    </row>
    <row r="101" ht="16.5" customHeight="true" spans="1:197">
      <c r="A101" s="16"/>
      <c r="B101" s="17"/>
      <c r="C101" s="22" t="s">
        <v>12</v>
      </c>
      <c r="D101" s="22">
        <v>2</v>
      </c>
      <c r="E101" s="22">
        <v>4</v>
      </c>
      <c r="F101" s="15">
        <f t="shared" si="1"/>
        <v>6</v>
      </c>
      <c r="G101" s="17"/>
      <c r="GM101" s="5"/>
      <c r="GN101" s="5"/>
      <c r="GO101" s="5"/>
    </row>
    <row r="102" ht="16.5" customHeight="true" spans="1:197">
      <c r="A102" s="16"/>
      <c r="B102" s="17"/>
      <c r="C102" s="21" t="s">
        <v>31</v>
      </c>
      <c r="D102" s="21">
        <v>6</v>
      </c>
      <c r="E102" s="21">
        <v>30</v>
      </c>
      <c r="F102" s="15">
        <f t="shared" si="1"/>
        <v>36</v>
      </c>
      <c r="G102" s="17"/>
      <c r="GM102" s="5"/>
      <c r="GN102" s="5"/>
      <c r="GO102" s="5"/>
    </row>
    <row r="103" ht="16.5" customHeight="true" spans="1:197">
      <c r="A103" s="16"/>
      <c r="B103" s="17"/>
      <c r="C103" s="21" t="s">
        <v>13</v>
      </c>
      <c r="D103" s="21">
        <v>2</v>
      </c>
      <c r="E103" s="21">
        <v>5</v>
      </c>
      <c r="F103" s="15">
        <f t="shared" si="1"/>
        <v>7</v>
      </c>
      <c r="G103" s="17"/>
      <c r="GM103" s="5"/>
      <c r="GN103" s="5"/>
      <c r="GO103" s="5"/>
    </row>
    <row r="104" ht="16.5" customHeight="true" spans="1:197">
      <c r="A104" s="16"/>
      <c r="B104" s="17"/>
      <c r="C104" s="15" t="s">
        <v>14</v>
      </c>
      <c r="D104" s="21">
        <v>0</v>
      </c>
      <c r="E104" s="21">
        <v>1</v>
      </c>
      <c r="F104" s="15">
        <f t="shared" si="1"/>
        <v>1</v>
      </c>
      <c r="G104" s="17"/>
      <c r="GM104" s="5"/>
      <c r="GN104" s="5"/>
      <c r="GO104" s="5"/>
    </row>
    <row r="105" ht="16.5" customHeight="true" spans="1:197">
      <c r="A105" s="16"/>
      <c r="B105" s="17"/>
      <c r="C105" s="21" t="s">
        <v>15</v>
      </c>
      <c r="D105" s="21">
        <v>1</v>
      </c>
      <c r="E105" s="21">
        <v>2</v>
      </c>
      <c r="F105" s="15">
        <f t="shared" si="1"/>
        <v>3</v>
      </c>
      <c r="G105" s="17"/>
      <c r="GM105" s="5"/>
      <c r="GN105" s="5"/>
      <c r="GO105" s="5"/>
    </row>
    <row r="106" ht="16.5" customHeight="true" spans="1:197">
      <c r="A106" s="16"/>
      <c r="B106" s="17"/>
      <c r="C106" s="15" t="s">
        <v>16</v>
      </c>
      <c r="D106" s="15">
        <v>1</v>
      </c>
      <c r="E106" s="15">
        <v>1</v>
      </c>
      <c r="F106" s="15">
        <f t="shared" si="1"/>
        <v>2</v>
      </c>
      <c r="G106" s="17"/>
      <c r="GM106" s="5"/>
      <c r="GN106" s="5"/>
      <c r="GO106" s="5"/>
    </row>
    <row r="107" ht="16.5" customHeight="true" spans="1:197">
      <c r="A107" s="16"/>
      <c r="B107" s="17"/>
      <c r="C107" s="21" t="s">
        <v>17</v>
      </c>
      <c r="D107" s="21">
        <v>1</v>
      </c>
      <c r="E107" s="21">
        <v>6</v>
      </c>
      <c r="F107" s="15">
        <f t="shared" si="1"/>
        <v>7</v>
      </c>
      <c r="G107" s="17"/>
      <c r="GM107" s="5"/>
      <c r="GN107" s="5"/>
      <c r="GO107" s="5"/>
    </row>
    <row r="108" ht="16.5" customHeight="true" spans="1:197">
      <c r="A108" s="16"/>
      <c r="B108" s="17"/>
      <c r="C108" s="15" t="s">
        <v>18</v>
      </c>
      <c r="D108" s="15">
        <v>1</v>
      </c>
      <c r="E108" s="15">
        <v>2</v>
      </c>
      <c r="F108" s="15">
        <f t="shared" si="1"/>
        <v>3</v>
      </c>
      <c r="G108" s="17"/>
      <c r="GM108" s="5"/>
      <c r="GN108" s="5"/>
      <c r="GO108" s="5"/>
    </row>
    <row r="109" ht="16.5" customHeight="true" spans="1:197">
      <c r="A109" s="16"/>
      <c r="B109" s="17"/>
      <c r="C109" s="21" t="s">
        <v>34</v>
      </c>
      <c r="D109" s="21">
        <v>3</v>
      </c>
      <c r="E109" s="21">
        <v>8</v>
      </c>
      <c r="F109" s="15">
        <f t="shared" si="1"/>
        <v>11</v>
      </c>
      <c r="G109" s="17"/>
      <c r="GM109" s="5"/>
      <c r="GN109" s="5"/>
      <c r="GO109" s="5"/>
    </row>
    <row r="110" ht="16.5" customHeight="true" spans="1:197">
      <c r="A110" s="16"/>
      <c r="B110" s="17"/>
      <c r="C110" s="15" t="s">
        <v>19</v>
      </c>
      <c r="D110" s="15">
        <v>1</v>
      </c>
      <c r="E110" s="15">
        <v>4</v>
      </c>
      <c r="F110" s="15">
        <f t="shared" si="1"/>
        <v>5</v>
      </c>
      <c r="G110" s="17"/>
      <c r="GM110" s="5"/>
      <c r="GN110" s="5"/>
      <c r="GO110" s="5"/>
    </row>
    <row r="111" ht="16.5" customHeight="true" spans="1:197">
      <c r="A111" s="16"/>
      <c r="B111" s="17"/>
      <c r="C111" s="22" t="s">
        <v>20</v>
      </c>
      <c r="D111" s="22">
        <v>2</v>
      </c>
      <c r="E111" s="22">
        <v>11</v>
      </c>
      <c r="F111" s="15">
        <f t="shared" si="1"/>
        <v>13</v>
      </c>
      <c r="G111" s="17"/>
      <c r="GM111" s="5"/>
      <c r="GN111" s="5"/>
      <c r="GO111" s="5"/>
    </row>
    <row r="112" ht="16.5" customHeight="true" spans="1:197">
      <c r="A112" s="16"/>
      <c r="B112" s="17"/>
      <c r="C112" s="15" t="s">
        <v>21</v>
      </c>
      <c r="D112" s="15">
        <v>1</v>
      </c>
      <c r="E112" s="15">
        <v>3</v>
      </c>
      <c r="F112" s="15">
        <f t="shared" si="1"/>
        <v>4</v>
      </c>
      <c r="G112" s="17"/>
      <c r="GM112" s="5"/>
      <c r="GN112" s="5"/>
      <c r="GO112" s="5"/>
    </row>
    <row r="113" ht="16.5" customHeight="true" spans="1:197">
      <c r="A113" s="16"/>
      <c r="B113" s="17"/>
      <c r="C113" s="15" t="s">
        <v>22</v>
      </c>
      <c r="D113" s="15">
        <v>0</v>
      </c>
      <c r="E113" s="15">
        <v>1</v>
      </c>
      <c r="F113" s="15">
        <f t="shared" si="1"/>
        <v>1</v>
      </c>
      <c r="G113" s="17"/>
      <c r="GM113" s="5"/>
      <c r="GN113" s="5"/>
      <c r="GO113" s="5"/>
    </row>
    <row r="114" ht="16.5" customHeight="true" spans="1:197">
      <c r="A114" s="16"/>
      <c r="B114" s="17"/>
      <c r="C114" s="15" t="s">
        <v>23</v>
      </c>
      <c r="D114" s="15">
        <v>1</v>
      </c>
      <c r="E114" s="15">
        <v>2</v>
      </c>
      <c r="F114" s="15">
        <f t="shared" si="1"/>
        <v>3</v>
      </c>
      <c r="G114" s="17"/>
      <c r="GM114" s="5"/>
      <c r="GN114" s="5"/>
      <c r="GO114" s="5"/>
    </row>
    <row r="115" ht="16.5" customHeight="true" spans="1:197">
      <c r="A115" s="16"/>
      <c r="B115" s="17"/>
      <c r="C115" s="21" t="s">
        <v>24</v>
      </c>
      <c r="D115" s="21">
        <v>1</v>
      </c>
      <c r="E115" s="21">
        <v>0</v>
      </c>
      <c r="F115" s="15">
        <f t="shared" si="1"/>
        <v>1</v>
      </c>
      <c r="G115" s="17"/>
      <c r="GM115" s="5"/>
      <c r="GN115" s="5"/>
      <c r="GO115" s="5"/>
    </row>
    <row r="116" ht="16.5" customHeight="true" spans="1:197">
      <c r="A116" s="16"/>
      <c r="B116" s="17"/>
      <c r="C116" s="21" t="s">
        <v>25</v>
      </c>
      <c r="D116" s="21">
        <v>1</v>
      </c>
      <c r="E116" s="21">
        <v>3</v>
      </c>
      <c r="F116" s="15">
        <f t="shared" si="1"/>
        <v>4</v>
      </c>
      <c r="G116" s="17"/>
      <c r="GM116" s="5"/>
      <c r="GN116" s="5"/>
      <c r="GO116" s="5"/>
    </row>
    <row r="117" ht="16.5" customHeight="true" spans="1:197">
      <c r="A117" s="16"/>
      <c r="B117" s="17"/>
      <c r="C117" s="22" t="s">
        <v>26</v>
      </c>
      <c r="D117" s="26">
        <v>1</v>
      </c>
      <c r="E117" s="26">
        <v>3</v>
      </c>
      <c r="F117" s="13">
        <f t="shared" si="1"/>
        <v>4</v>
      </c>
      <c r="G117" s="17"/>
      <c r="GM117" s="5"/>
      <c r="GN117" s="5"/>
      <c r="GO117" s="5"/>
    </row>
    <row r="118" ht="16.5" customHeight="true" spans="1:7">
      <c r="A118" s="16"/>
      <c r="B118" s="17"/>
      <c r="C118" s="22" t="s">
        <v>53</v>
      </c>
      <c r="D118" s="27"/>
      <c r="E118" s="27"/>
      <c r="F118" s="18"/>
      <c r="G118" s="17"/>
    </row>
    <row r="119" ht="16.5" customHeight="true" spans="1:7">
      <c r="A119" s="16"/>
      <c r="B119" s="17"/>
      <c r="C119" s="22" t="s">
        <v>27</v>
      </c>
      <c r="D119" s="22">
        <v>1</v>
      </c>
      <c r="E119" s="22">
        <v>1</v>
      </c>
      <c r="F119" s="15">
        <f t="shared" si="1"/>
        <v>2</v>
      </c>
      <c r="G119" s="17"/>
    </row>
    <row r="120" ht="16.5" customHeight="true" spans="1:7">
      <c r="A120" s="18"/>
      <c r="B120" s="19"/>
      <c r="C120" s="21" t="s">
        <v>28</v>
      </c>
      <c r="D120" s="21">
        <v>3</v>
      </c>
      <c r="E120" s="21">
        <v>12</v>
      </c>
      <c r="F120" s="15">
        <f t="shared" si="1"/>
        <v>15</v>
      </c>
      <c r="G120" s="19"/>
    </row>
    <row r="121" ht="14.25" customHeight="true" spans="1:197">
      <c r="A121" s="13">
        <v>11</v>
      </c>
      <c r="B121" s="14" t="s">
        <v>54</v>
      </c>
      <c r="C121" s="21" t="s">
        <v>10</v>
      </c>
      <c r="D121" s="21">
        <v>7</v>
      </c>
      <c r="E121" s="21">
        <v>15</v>
      </c>
      <c r="F121" s="15">
        <f t="shared" si="1"/>
        <v>22</v>
      </c>
      <c r="G121" s="14">
        <f>SUM(F121:F143)</f>
        <v>201</v>
      </c>
      <c r="GM121" s="5"/>
      <c r="GN121" s="5"/>
      <c r="GO121" s="5"/>
    </row>
    <row r="122" ht="14.25" customHeight="true" spans="1:197">
      <c r="A122" s="16"/>
      <c r="B122" s="17"/>
      <c r="C122" s="21" t="s">
        <v>11</v>
      </c>
      <c r="D122" s="21">
        <v>4</v>
      </c>
      <c r="E122" s="21">
        <v>23</v>
      </c>
      <c r="F122" s="15">
        <f t="shared" si="1"/>
        <v>27</v>
      </c>
      <c r="G122" s="17"/>
      <c r="GM122" s="5"/>
      <c r="GN122" s="5"/>
      <c r="GO122" s="5"/>
    </row>
    <row r="123" ht="14.25" customHeight="true" spans="1:197">
      <c r="A123" s="16"/>
      <c r="B123" s="17"/>
      <c r="C123" s="22" t="s">
        <v>12</v>
      </c>
      <c r="D123" s="22">
        <v>2</v>
      </c>
      <c r="E123" s="22">
        <v>4</v>
      </c>
      <c r="F123" s="15">
        <f t="shared" si="1"/>
        <v>6</v>
      </c>
      <c r="G123" s="17"/>
      <c r="GM123" s="5"/>
      <c r="GN123" s="5"/>
      <c r="GO123" s="5"/>
    </row>
    <row r="124" ht="14.25" customHeight="true" spans="1:197">
      <c r="A124" s="16"/>
      <c r="B124" s="17"/>
      <c r="C124" s="21" t="s">
        <v>31</v>
      </c>
      <c r="D124" s="21">
        <v>2</v>
      </c>
      <c r="E124" s="21">
        <v>1</v>
      </c>
      <c r="F124" s="15">
        <f t="shared" si="1"/>
        <v>3</v>
      </c>
      <c r="G124" s="17"/>
      <c r="GM124" s="5"/>
      <c r="GN124" s="5"/>
      <c r="GO124" s="5"/>
    </row>
    <row r="125" ht="14.25" customHeight="true" spans="1:197">
      <c r="A125" s="16"/>
      <c r="B125" s="17"/>
      <c r="C125" s="21" t="s">
        <v>13</v>
      </c>
      <c r="D125" s="21">
        <v>0</v>
      </c>
      <c r="E125" s="21">
        <v>3</v>
      </c>
      <c r="F125" s="15">
        <f t="shared" si="1"/>
        <v>3</v>
      </c>
      <c r="G125" s="17"/>
      <c r="GM125" s="5"/>
      <c r="GN125" s="5"/>
      <c r="GO125" s="5"/>
    </row>
    <row r="126" ht="14.25" customHeight="true" spans="1:197">
      <c r="A126" s="16"/>
      <c r="B126" s="17"/>
      <c r="C126" s="15" t="s">
        <v>14</v>
      </c>
      <c r="D126" s="21">
        <v>0</v>
      </c>
      <c r="E126" s="21">
        <v>2</v>
      </c>
      <c r="F126" s="15">
        <f t="shared" si="1"/>
        <v>2</v>
      </c>
      <c r="G126" s="17"/>
      <c r="GM126" s="5"/>
      <c r="GN126" s="5"/>
      <c r="GO126" s="5"/>
    </row>
    <row r="127" ht="14.25" customHeight="true" spans="1:197">
      <c r="A127" s="16"/>
      <c r="B127" s="17"/>
      <c r="C127" s="21" t="s">
        <v>15</v>
      </c>
      <c r="D127" s="21">
        <v>1</v>
      </c>
      <c r="E127" s="21">
        <v>3</v>
      </c>
      <c r="F127" s="15">
        <f t="shared" si="1"/>
        <v>4</v>
      </c>
      <c r="G127" s="17"/>
      <c r="GM127" s="5"/>
      <c r="GN127" s="5"/>
      <c r="GO127" s="5"/>
    </row>
    <row r="128" ht="14.25" customHeight="true" spans="1:197">
      <c r="A128" s="16"/>
      <c r="B128" s="17"/>
      <c r="C128" s="21" t="s">
        <v>17</v>
      </c>
      <c r="D128" s="21">
        <v>0</v>
      </c>
      <c r="E128" s="21">
        <v>6</v>
      </c>
      <c r="F128" s="15">
        <f t="shared" si="1"/>
        <v>6</v>
      </c>
      <c r="G128" s="17"/>
      <c r="GM128" s="5"/>
      <c r="GN128" s="5"/>
      <c r="GO128" s="5"/>
    </row>
    <row r="129" ht="14.25" customHeight="true" spans="1:197">
      <c r="A129" s="16"/>
      <c r="B129" s="17"/>
      <c r="C129" s="15" t="s">
        <v>18</v>
      </c>
      <c r="D129" s="15">
        <v>1</v>
      </c>
      <c r="E129" s="15">
        <v>5</v>
      </c>
      <c r="F129" s="15">
        <f t="shared" si="1"/>
        <v>6</v>
      </c>
      <c r="G129" s="17"/>
      <c r="GM129" s="5"/>
      <c r="GN129" s="5"/>
      <c r="GO129" s="5"/>
    </row>
    <row r="130" ht="14.25" customHeight="true" spans="1:197">
      <c r="A130" s="16"/>
      <c r="B130" s="17"/>
      <c r="C130" s="22" t="s">
        <v>20</v>
      </c>
      <c r="D130" s="22">
        <v>3</v>
      </c>
      <c r="E130" s="22">
        <v>10</v>
      </c>
      <c r="F130" s="15">
        <f t="shared" si="1"/>
        <v>13</v>
      </c>
      <c r="G130" s="17"/>
      <c r="GM130" s="5"/>
      <c r="GN130" s="5"/>
      <c r="GO130" s="5"/>
    </row>
    <row r="131" ht="14.25" customHeight="true" spans="1:197">
      <c r="A131" s="16"/>
      <c r="B131" s="17"/>
      <c r="C131" s="15" t="s">
        <v>21</v>
      </c>
      <c r="D131" s="15">
        <v>2</v>
      </c>
      <c r="E131" s="15">
        <v>3</v>
      </c>
      <c r="F131" s="15">
        <f t="shared" si="1"/>
        <v>5</v>
      </c>
      <c r="G131" s="17"/>
      <c r="GM131" s="5"/>
      <c r="GN131" s="5"/>
      <c r="GO131" s="5"/>
    </row>
    <row r="132" ht="14.25" customHeight="true" spans="1:197">
      <c r="A132" s="16"/>
      <c r="B132" s="17"/>
      <c r="C132" s="15" t="s">
        <v>22</v>
      </c>
      <c r="D132" s="15">
        <v>1</v>
      </c>
      <c r="E132" s="15">
        <v>2</v>
      </c>
      <c r="F132" s="15">
        <f t="shared" si="1"/>
        <v>3</v>
      </c>
      <c r="G132" s="17"/>
      <c r="GM132" s="5"/>
      <c r="GN132" s="5"/>
      <c r="GO132" s="5"/>
    </row>
    <row r="133" ht="14.25" customHeight="true" spans="1:197">
      <c r="A133" s="16"/>
      <c r="B133" s="17"/>
      <c r="C133" s="15" t="s">
        <v>23</v>
      </c>
      <c r="D133" s="15">
        <v>0</v>
      </c>
      <c r="E133" s="15">
        <v>1</v>
      </c>
      <c r="F133" s="15">
        <f t="shared" ref="F133:F136" si="3">SUM(D133:E133)</f>
        <v>1</v>
      </c>
      <c r="G133" s="17"/>
      <c r="GM133" s="5"/>
      <c r="GN133" s="5"/>
      <c r="GO133" s="5"/>
    </row>
    <row r="134" ht="14.25" customHeight="true" spans="1:7">
      <c r="A134" s="16"/>
      <c r="B134" s="17"/>
      <c r="C134" s="21" t="s">
        <v>24</v>
      </c>
      <c r="D134" s="21">
        <v>1</v>
      </c>
      <c r="E134" s="21">
        <v>0</v>
      </c>
      <c r="F134" s="15">
        <f t="shared" si="3"/>
        <v>1</v>
      </c>
      <c r="G134" s="17"/>
    </row>
    <row r="135" ht="14.25" customHeight="true" spans="1:7">
      <c r="A135" s="16"/>
      <c r="B135" s="17"/>
      <c r="C135" s="21" t="s">
        <v>25</v>
      </c>
      <c r="D135" s="28">
        <v>1</v>
      </c>
      <c r="E135" s="28">
        <v>2</v>
      </c>
      <c r="F135" s="13">
        <f t="shared" si="3"/>
        <v>3</v>
      </c>
      <c r="G135" s="17"/>
    </row>
    <row r="136" ht="14.25" customHeight="true" spans="1:7">
      <c r="A136" s="16"/>
      <c r="B136" s="17"/>
      <c r="C136" s="22" t="s">
        <v>26</v>
      </c>
      <c r="D136" s="26">
        <v>17</v>
      </c>
      <c r="E136" s="26">
        <v>63</v>
      </c>
      <c r="F136" s="13">
        <f t="shared" si="3"/>
        <v>80</v>
      </c>
      <c r="G136" s="17"/>
    </row>
    <row r="137" ht="14.25" customHeight="true" spans="1:7">
      <c r="A137" s="16"/>
      <c r="B137" s="17"/>
      <c r="C137" s="22" t="s">
        <v>55</v>
      </c>
      <c r="D137" s="29"/>
      <c r="E137" s="29"/>
      <c r="F137" s="16"/>
      <c r="G137" s="17"/>
    </row>
    <row r="138" ht="14.25" customHeight="true" spans="1:7">
      <c r="A138" s="16"/>
      <c r="B138" s="17"/>
      <c r="C138" s="22" t="s">
        <v>56</v>
      </c>
      <c r="D138" s="29"/>
      <c r="E138" s="29"/>
      <c r="F138" s="16"/>
      <c r="G138" s="17"/>
    </row>
    <row r="139" ht="14.25" customHeight="true" spans="1:7">
      <c r="A139" s="16"/>
      <c r="B139" s="17"/>
      <c r="C139" s="22" t="s">
        <v>57</v>
      </c>
      <c r="D139" s="29"/>
      <c r="E139" s="29"/>
      <c r="F139" s="16"/>
      <c r="G139" s="17"/>
    </row>
    <row r="140" ht="14.25" customHeight="true" spans="1:7">
      <c r="A140" s="16"/>
      <c r="B140" s="17"/>
      <c r="C140" s="22" t="s">
        <v>53</v>
      </c>
      <c r="D140" s="29"/>
      <c r="E140" s="29"/>
      <c r="F140" s="16"/>
      <c r="G140" s="17"/>
    </row>
    <row r="141" ht="14.25" customHeight="true" spans="1:7">
      <c r="A141" s="16"/>
      <c r="B141" s="17"/>
      <c r="C141" s="22" t="s">
        <v>58</v>
      </c>
      <c r="D141" s="29"/>
      <c r="E141" s="29"/>
      <c r="F141" s="16"/>
      <c r="G141" s="17"/>
    </row>
    <row r="142" ht="14.25" customHeight="true" spans="1:7">
      <c r="A142" s="16"/>
      <c r="B142" s="17"/>
      <c r="C142" s="22" t="s">
        <v>59</v>
      </c>
      <c r="D142" s="27"/>
      <c r="E142" s="27"/>
      <c r="F142" s="18"/>
      <c r="G142" s="17"/>
    </row>
    <row r="143" ht="14.25" customHeight="true" spans="1:7">
      <c r="A143" s="18"/>
      <c r="B143" s="19"/>
      <c r="C143" s="21" t="s">
        <v>28</v>
      </c>
      <c r="D143" s="21">
        <v>5</v>
      </c>
      <c r="E143" s="21">
        <v>11</v>
      </c>
      <c r="F143" s="21">
        <f>SUM(D143:E143)</f>
        <v>16</v>
      </c>
      <c r="G143" s="19"/>
    </row>
    <row r="144" ht="21.75" customHeight="true" spans="1:197">
      <c r="A144" s="13">
        <v>12</v>
      </c>
      <c r="B144" s="14" t="s">
        <v>60</v>
      </c>
      <c r="C144" s="21" t="s">
        <v>31</v>
      </c>
      <c r="D144" s="21">
        <v>8</v>
      </c>
      <c r="E144" s="21">
        <v>19</v>
      </c>
      <c r="F144" s="21">
        <f t="shared" ref="F144:F162" si="4">SUM(D144:E144)</f>
        <v>27</v>
      </c>
      <c r="G144" s="14">
        <f>SUM(F144:F145)</f>
        <v>38</v>
      </c>
      <c r="GM144" s="5"/>
      <c r="GN144" s="5"/>
      <c r="GO144" s="5"/>
    </row>
    <row r="145" ht="21.75" customHeight="true" spans="1:197">
      <c r="A145" s="18"/>
      <c r="B145" s="19"/>
      <c r="C145" s="21" t="s">
        <v>34</v>
      </c>
      <c r="D145" s="21">
        <v>5</v>
      </c>
      <c r="E145" s="21">
        <v>6</v>
      </c>
      <c r="F145" s="21">
        <f t="shared" si="4"/>
        <v>11</v>
      </c>
      <c r="G145" s="19"/>
      <c r="GM145" s="5"/>
      <c r="GN145" s="5"/>
      <c r="GO145" s="5"/>
    </row>
    <row r="146" ht="13.5" spans="1:7">
      <c r="A146" s="13">
        <v>13</v>
      </c>
      <c r="B146" s="14" t="s">
        <v>61</v>
      </c>
      <c r="C146" s="21" t="s">
        <v>10</v>
      </c>
      <c r="D146" s="21">
        <v>8</v>
      </c>
      <c r="E146" s="21">
        <v>16</v>
      </c>
      <c r="F146" s="21">
        <f t="shared" si="4"/>
        <v>24</v>
      </c>
      <c r="G146" s="14">
        <f>SUM(F146:F161)</f>
        <v>121</v>
      </c>
    </row>
    <row r="147" ht="13.5" spans="1:7">
      <c r="A147" s="16"/>
      <c r="B147" s="17"/>
      <c r="C147" s="21" t="s">
        <v>11</v>
      </c>
      <c r="D147" s="21">
        <v>7</v>
      </c>
      <c r="E147" s="21">
        <v>10</v>
      </c>
      <c r="F147" s="21">
        <f t="shared" si="4"/>
        <v>17</v>
      </c>
      <c r="G147" s="17"/>
    </row>
    <row r="148" ht="13.5" spans="1:7">
      <c r="A148" s="16"/>
      <c r="B148" s="17"/>
      <c r="C148" s="21" t="s">
        <v>12</v>
      </c>
      <c r="D148" s="21">
        <v>6</v>
      </c>
      <c r="E148" s="21">
        <v>2</v>
      </c>
      <c r="F148" s="21">
        <f t="shared" si="4"/>
        <v>8</v>
      </c>
      <c r="G148" s="17"/>
    </row>
    <row r="149" ht="13.5" spans="1:7">
      <c r="A149" s="16"/>
      <c r="B149" s="17"/>
      <c r="C149" s="21" t="s">
        <v>31</v>
      </c>
      <c r="D149" s="21">
        <v>3</v>
      </c>
      <c r="E149" s="21">
        <v>3</v>
      </c>
      <c r="F149" s="21">
        <f t="shared" si="4"/>
        <v>6</v>
      </c>
      <c r="G149" s="17"/>
    </row>
    <row r="150" ht="13.5" spans="1:7">
      <c r="A150" s="16"/>
      <c r="B150" s="17"/>
      <c r="C150" s="21" t="s">
        <v>13</v>
      </c>
      <c r="D150" s="21">
        <v>2</v>
      </c>
      <c r="E150" s="21">
        <v>4</v>
      </c>
      <c r="F150" s="21">
        <f t="shared" si="4"/>
        <v>6</v>
      </c>
      <c r="G150" s="17"/>
    </row>
    <row r="151" ht="13.5" spans="1:7">
      <c r="A151" s="16"/>
      <c r="B151" s="17"/>
      <c r="C151" s="21" t="s">
        <v>15</v>
      </c>
      <c r="D151" s="21">
        <v>3</v>
      </c>
      <c r="E151" s="21">
        <v>1</v>
      </c>
      <c r="F151" s="21">
        <f t="shared" si="4"/>
        <v>4</v>
      </c>
      <c r="G151" s="17"/>
    </row>
    <row r="152" ht="13.5" spans="1:7">
      <c r="A152" s="16"/>
      <c r="B152" s="17"/>
      <c r="C152" s="21" t="s">
        <v>17</v>
      </c>
      <c r="D152" s="21">
        <v>1</v>
      </c>
      <c r="E152" s="21">
        <v>1</v>
      </c>
      <c r="F152" s="21">
        <f t="shared" si="4"/>
        <v>2</v>
      </c>
      <c r="G152" s="17"/>
    </row>
    <row r="153" ht="13.5" spans="1:7">
      <c r="A153" s="16"/>
      <c r="B153" s="17"/>
      <c r="C153" s="21" t="s">
        <v>18</v>
      </c>
      <c r="D153" s="21">
        <v>1</v>
      </c>
      <c r="E153" s="21">
        <v>1</v>
      </c>
      <c r="F153" s="21">
        <f t="shared" si="4"/>
        <v>2</v>
      </c>
      <c r="G153" s="17"/>
    </row>
    <row r="154" ht="13.5" spans="1:7">
      <c r="A154" s="16"/>
      <c r="B154" s="17"/>
      <c r="C154" s="21" t="s">
        <v>62</v>
      </c>
      <c r="D154" s="21">
        <v>2</v>
      </c>
      <c r="E154" s="21">
        <v>11</v>
      </c>
      <c r="F154" s="21">
        <f t="shared" si="4"/>
        <v>13</v>
      </c>
      <c r="G154" s="17"/>
    </row>
    <row r="155" ht="13.5" spans="1:7">
      <c r="A155" s="16"/>
      <c r="B155" s="17"/>
      <c r="C155" s="15" t="s">
        <v>19</v>
      </c>
      <c r="D155" s="15">
        <v>1</v>
      </c>
      <c r="E155" s="15">
        <v>3</v>
      </c>
      <c r="F155" s="21">
        <f t="shared" si="4"/>
        <v>4</v>
      </c>
      <c r="G155" s="17"/>
    </row>
    <row r="156" ht="13.5" spans="1:7">
      <c r="A156" s="16"/>
      <c r="B156" s="17"/>
      <c r="C156" s="21" t="s">
        <v>20</v>
      </c>
      <c r="D156" s="21">
        <v>4</v>
      </c>
      <c r="E156" s="21">
        <v>3</v>
      </c>
      <c r="F156" s="21">
        <f t="shared" si="4"/>
        <v>7</v>
      </c>
      <c r="G156" s="17"/>
    </row>
    <row r="157" ht="13.5" spans="1:7">
      <c r="A157" s="16"/>
      <c r="B157" s="17"/>
      <c r="C157" s="15" t="s">
        <v>21</v>
      </c>
      <c r="D157" s="15">
        <v>4</v>
      </c>
      <c r="E157" s="15">
        <v>4</v>
      </c>
      <c r="F157" s="21">
        <f t="shared" si="4"/>
        <v>8</v>
      </c>
      <c r="G157" s="17"/>
    </row>
    <row r="158" ht="13.5" spans="1:7">
      <c r="A158" s="16"/>
      <c r="B158" s="17"/>
      <c r="C158" s="15" t="s">
        <v>22</v>
      </c>
      <c r="D158" s="15">
        <v>0</v>
      </c>
      <c r="E158" s="15">
        <v>1</v>
      </c>
      <c r="F158" s="21">
        <f t="shared" si="4"/>
        <v>1</v>
      </c>
      <c r="G158" s="17"/>
    </row>
    <row r="159" ht="13.5" spans="1:7">
      <c r="A159" s="16"/>
      <c r="B159" s="17"/>
      <c r="C159" s="21" t="s">
        <v>24</v>
      </c>
      <c r="D159" s="21">
        <v>0</v>
      </c>
      <c r="E159" s="21">
        <v>1</v>
      </c>
      <c r="F159" s="21">
        <f t="shared" si="4"/>
        <v>1</v>
      </c>
      <c r="G159" s="17"/>
    </row>
    <row r="160" ht="13.5" spans="1:7">
      <c r="A160" s="16"/>
      <c r="B160" s="17"/>
      <c r="C160" s="21" t="s">
        <v>25</v>
      </c>
      <c r="D160" s="21">
        <v>1</v>
      </c>
      <c r="E160" s="21">
        <v>3</v>
      </c>
      <c r="F160" s="21">
        <f t="shared" si="4"/>
        <v>4</v>
      </c>
      <c r="G160" s="17"/>
    </row>
    <row r="161" ht="13.5" spans="1:7">
      <c r="A161" s="18"/>
      <c r="B161" s="19"/>
      <c r="C161" s="21" t="s">
        <v>28</v>
      </c>
      <c r="D161" s="21">
        <v>6</v>
      </c>
      <c r="E161" s="21">
        <v>8</v>
      </c>
      <c r="F161" s="21">
        <f t="shared" si="4"/>
        <v>14</v>
      </c>
      <c r="G161" s="19"/>
    </row>
    <row r="162" ht="13.5" spans="1:7">
      <c r="A162" s="13">
        <v>14</v>
      </c>
      <c r="B162" s="14" t="s">
        <v>63</v>
      </c>
      <c r="C162" s="15" t="s">
        <v>26</v>
      </c>
      <c r="D162" s="13">
        <v>10</v>
      </c>
      <c r="E162" s="13">
        <v>28</v>
      </c>
      <c r="F162" s="28">
        <f t="shared" si="4"/>
        <v>38</v>
      </c>
      <c r="G162" s="14">
        <f>SUM(F162)</f>
        <v>38</v>
      </c>
    </row>
    <row r="163" ht="13.5" spans="1:7">
      <c r="A163" s="16"/>
      <c r="B163" s="17"/>
      <c r="C163" s="15" t="s">
        <v>55</v>
      </c>
      <c r="D163" s="16"/>
      <c r="E163" s="16"/>
      <c r="F163" s="30"/>
      <c r="G163" s="17"/>
    </row>
    <row r="164" ht="13.5" spans="1:7">
      <c r="A164" s="16"/>
      <c r="B164" s="17"/>
      <c r="C164" s="15" t="s">
        <v>56</v>
      </c>
      <c r="D164" s="16"/>
      <c r="E164" s="16"/>
      <c r="F164" s="30"/>
      <c r="G164" s="17"/>
    </row>
    <row r="165" ht="13.5" spans="1:7">
      <c r="A165" s="16"/>
      <c r="B165" s="17"/>
      <c r="C165" s="15" t="s">
        <v>57</v>
      </c>
      <c r="D165" s="16"/>
      <c r="E165" s="16"/>
      <c r="F165" s="30"/>
      <c r="G165" s="17"/>
    </row>
    <row r="166" ht="13.5" spans="1:7">
      <c r="A166" s="16"/>
      <c r="B166" s="17"/>
      <c r="C166" s="15" t="s">
        <v>53</v>
      </c>
      <c r="D166" s="16"/>
      <c r="E166" s="16"/>
      <c r="F166" s="30"/>
      <c r="G166" s="17"/>
    </row>
    <row r="167" ht="13.5" spans="1:7">
      <c r="A167" s="18"/>
      <c r="B167" s="19"/>
      <c r="C167" s="22" t="s">
        <v>59</v>
      </c>
      <c r="D167" s="18"/>
      <c r="E167" s="18"/>
      <c r="F167" s="31"/>
      <c r="G167" s="19"/>
    </row>
    <row r="168" ht="13.5" spans="1:7">
      <c r="A168" s="13">
        <v>15</v>
      </c>
      <c r="B168" s="14" t="s">
        <v>64</v>
      </c>
      <c r="C168" s="15" t="s">
        <v>38</v>
      </c>
      <c r="D168" s="15">
        <v>0</v>
      </c>
      <c r="E168" s="15">
        <v>14</v>
      </c>
      <c r="F168" s="15">
        <f>SUM(D168:E168)</f>
        <v>14</v>
      </c>
      <c r="G168" s="14">
        <f>SUM(F168:F184)</f>
        <v>91</v>
      </c>
    </row>
    <row r="169" ht="13.5" spans="1:7">
      <c r="A169" s="16"/>
      <c r="B169" s="17"/>
      <c r="C169" s="15" t="s">
        <v>39</v>
      </c>
      <c r="D169" s="15">
        <v>0</v>
      </c>
      <c r="E169" s="15">
        <v>16</v>
      </c>
      <c r="F169" s="15">
        <f t="shared" ref="F169:F215" si="5">SUM(D169:E169)</f>
        <v>16</v>
      </c>
      <c r="G169" s="17"/>
    </row>
    <row r="170" ht="13.5" spans="1:7">
      <c r="A170" s="16"/>
      <c r="B170" s="17"/>
      <c r="C170" s="15" t="s">
        <v>40</v>
      </c>
      <c r="D170" s="15">
        <v>0</v>
      </c>
      <c r="E170" s="15">
        <v>5</v>
      </c>
      <c r="F170" s="15">
        <f t="shared" si="5"/>
        <v>5</v>
      </c>
      <c r="G170" s="17"/>
    </row>
    <row r="171" ht="13.5" spans="1:7">
      <c r="A171" s="16"/>
      <c r="B171" s="17"/>
      <c r="C171" s="15" t="s">
        <v>41</v>
      </c>
      <c r="D171" s="15">
        <v>0</v>
      </c>
      <c r="E171" s="15">
        <v>5</v>
      </c>
      <c r="F171" s="15">
        <f t="shared" si="5"/>
        <v>5</v>
      </c>
      <c r="G171" s="17"/>
    </row>
    <row r="172" ht="13.5" spans="1:7">
      <c r="A172" s="16"/>
      <c r="B172" s="17"/>
      <c r="C172" s="15" t="s">
        <v>42</v>
      </c>
      <c r="D172" s="15">
        <v>0</v>
      </c>
      <c r="E172" s="15">
        <v>7</v>
      </c>
      <c r="F172" s="15">
        <f t="shared" si="5"/>
        <v>7</v>
      </c>
      <c r="G172" s="17"/>
    </row>
    <row r="173" ht="13.5" spans="1:7">
      <c r="A173" s="16"/>
      <c r="B173" s="17"/>
      <c r="C173" s="15" t="s">
        <v>43</v>
      </c>
      <c r="D173" s="15">
        <v>0</v>
      </c>
      <c r="E173" s="15">
        <v>2</v>
      </c>
      <c r="F173" s="15">
        <f t="shared" si="5"/>
        <v>2</v>
      </c>
      <c r="G173" s="17"/>
    </row>
    <row r="174" ht="13.5" spans="1:7">
      <c r="A174" s="16"/>
      <c r="B174" s="17"/>
      <c r="C174" s="15" t="s">
        <v>44</v>
      </c>
      <c r="D174" s="15">
        <v>0</v>
      </c>
      <c r="E174" s="15">
        <v>2</v>
      </c>
      <c r="F174" s="15">
        <f t="shared" si="5"/>
        <v>2</v>
      </c>
      <c r="G174" s="17"/>
    </row>
    <row r="175" ht="13.5" spans="1:7">
      <c r="A175" s="16"/>
      <c r="B175" s="17"/>
      <c r="C175" s="15" t="s">
        <v>45</v>
      </c>
      <c r="D175" s="15">
        <v>0</v>
      </c>
      <c r="E175" s="15">
        <v>1</v>
      </c>
      <c r="F175" s="15">
        <f t="shared" si="5"/>
        <v>1</v>
      </c>
      <c r="G175" s="17"/>
    </row>
    <row r="176" ht="13.5" spans="1:7">
      <c r="A176" s="16"/>
      <c r="B176" s="17"/>
      <c r="C176" s="15" t="s">
        <v>46</v>
      </c>
      <c r="D176" s="15">
        <v>0</v>
      </c>
      <c r="E176" s="15">
        <v>2</v>
      </c>
      <c r="F176" s="15">
        <f t="shared" si="5"/>
        <v>2</v>
      </c>
      <c r="G176" s="17"/>
    </row>
    <row r="177" ht="13.5" spans="1:7">
      <c r="A177" s="16"/>
      <c r="B177" s="17"/>
      <c r="C177" s="15" t="s">
        <v>48</v>
      </c>
      <c r="D177" s="15">
        <v>0</v>
      </c>
      <c r="E177" s="15">
        <v>9</v>
      </c>
      <c r="F177" s="15">
        <f t="shared" si="5"/>
        <v>9</v>
      </c>
      <c r="G177" s="17"/>
    </row>
    <row r="178" ht="13.5" spans="1:7">
      <c r="A178" s="16"/>
      <c r="B178" s="17"/>
      <c r="C178" s="15" t="s">
        <v>21</v>
      </c>
      <c r="D178" s="15">
        <v>0</v>
      </c>
      <c r="E178" s="15">
        <v>2</v>
      </c>
      <c r="F178" s="15">
        <f t="shared" si="5"/>
        <v>2</v>
      </c>
      <c r="G178" s="17"/>
    </row>
    <row r="179" ht="13.5" spans="1:7">
      <c r="A179" s="16"/>
      <c r="B179" s="17"/>
      <c r="C179" s="15" t="s">
        <v>22</v>
      </c>
      <c r="D179" s="15">
        <v>0</v>
      </c>
      <c r="E179" s="15">
        <v>1</v>
      </c>
      <c r="F179" s="15">
        <f t="shared" si="5"/>
        <v>1</v>
      </c>
      <c r="G179" s="17"/>
    </row>
    <row r="180" ht="13.5" spans="1:7">
      <c r="A180" s="16"/>
      <c r="B180" s="17"/>
      <c r="C180" s="15" t="s">
        <v>23</v>
      </c>
      <c r="D180" s="15">
        <v>0</v>
      </c>
      <c r="E180" s="15">
        <v>1</v>
      </c>
      <c r="F180" s="15">
        <f t="shared" si="5"/>
        <v>1</v>
      </c>
      <c r="G180" s="17"/>
    </row>
    <row r="181" ht="13.5" spans="1:7">
      <c r="A181" s="16"/>
      <c r="B181" s="17"/>
      <c r="C181" s="15" t="s">
        <v>49</v>
      </c>
      <c r="D181" s="15">
        <v>0</v>
      </c>
      <c r="E181" s="15">
        <v>1</v>
      </c>
      <c r="F181" s="15">
        <f t="shared" si="5"/>
        <v>1</v>
      </c>
      <c r="G181" s="17"/>
    </row>
    <row r="182" ht="13.5" spans="1:7">
      <c r="A182" s="16"/>
      <c r="B182" s="17"/>
      <c r="C182" s="15" t="s">
        <v>50</v>
      </c>
      <c r="D182" s="15">
        <v>0</v>
      </c>
      <c r="E182" s="15">
        <v>6</v>
      </c>
      <c r="F182" s="15">
        <f t="shared" si="5"/>
        <v>6</v>
      </c>
      <c r="G182" s="17"/>
    </row>
    <row r="183" ht="13.5" spans="1:7">
      <c r="A183" s="16"/>
      <c r="B183" s="17"/>
      <c r="C183" s="15" t="s">
        <v>26</v>
      </c>
      <c r="D183" s="15">
        <v>0</v>
      </c>
      <c r="E183" s="15">
        <v>5</v>
      </c>
      <c r="F183" s="15">
        <f t="shared" si="5"/>
        <v>5</v>
      </c>
      <c r="G183" s="17"/>
    </row>
    <row r="184" ht="13.5" spans="1:7">
      <c r="A184" s="18"/>
      <c r="B184" s="19"/>
      <c r="C184" s="15" t="s">
        <v>65</v>
      </c>
      <c r="D184" s="15">
        <v>0</v>
      </c>
      <c r="E184" s="15">
        <v>12</v>
      </c>
      <c r="F184" s="15">
        <f t="shared" si="5"/>
        <v>12</v>
      </c>
      <c r="G184" s="19"/>
    </row>
    <row r="185" ht="13.5" spans="1:7">
      <c r="A185" s="13">
        <v>16</v>
      </c>
      <c r="B185" s="14" t="s">
        <v>66</v>
      </c>
      <c r="C185" s="21" t="s">
        <v>10</v>
      </c>
      <c r="D185" s="15">
        <v>0</v>
      </c>
      <c r="E185" s="21">
        <v>14</v>
      </c>
      <c r="F185" s="15">
        <f t="shared" si="5"/>
        <v>14</v>
      </c>
      <c r="G185" s="14">
        <f>SUM(F185:F199)</f>
        <v>79</v>
      </c>
    </row>
    <row r="186" ht="13.5" spans="1:7">
      <c r="A186" s="16"/>
      <c r="B186" s="17"/>
      <c r="C186" s="21" t="s">
        <v>11</v>
      </c>
      <c r="D186" s="15">
        <v>0</v>
      </c>
      <c r="E186" s="21">
        <v>15</v>
      </c>
      <c r="F186" s="15">
        <f t="shared" si="5"/>
        <v>15</v>
      </c>
      <c r="G186" s="17"/>
    </row>
    <row r="187" ht="13.5" spans="1:7">
      <c r="A187" s="16"/>
      <c r="B187" s="17"/>
      <c r="C187" s="22" t="s">
        <v>12</v>
      </c>
      <c r="D187" s="15">
        <v>0</v>
      </c>
      <c r="E187" s="22">
        <v>4</v>
      </c>
      <c r="F187" s="15">
        <f t="shared" si="5"/>
        <v>4</v>
      </c>
      <c r="G187" s="17"/>
    </row>
    <row r="188" ht="13.5" spans="1:7">
      <c r="A188" s="16"/>
      <c r="B188" s="17"/>
      <c r="C188" s="21" t="s">
        <v>13</v>
      </c>
      <c r="D188" s="15">
        <v>0</v>
      </c>
      <c r="E188" s="21">
        <v>6</v>
      </c>
      <c r="F188" s="15">
        <f t="shared" si="5"/>
        <v>6</v>
      </c>
      <c r="G188" s="17"/>
    </row>
    <row r="189" ht="13.5" spans="1:7">
      <c r="A189" s="16"/>
      <c r="B189" s="17"/>
      <c r="C189" s="15" t="s">
        <v>14</v>
      </c>
      <c r="D189" s="15">
        <v>0</v>
      </c>
      <c r="E189" s="21">
        <v>2</v>
      </c>
      <c r="F189" s="15">
        <f t="shared" si="5"/>
        <v>2</v>
      </c>
      <c r="G189" s="17"/>
    </row>
    <row r="190" ht="13.5" spans="1:7">
      <c r="A190" s="16"/>
      <c r="B190" s="17"/>
      <c r="C190" s="21" t="s">
        <v>15</v>
      </c>
      <c r="D190" s="15">
        <v>0</v>
      </c>
      <c r="E190" s="21">
        <v>3</v>
      </c>
      <c r="F190" s="15">
        <f t="shared" si="5"/>
        <v>3</v>
      </c>
      <c r="G190" s="17"/>
    </row>
    <row r="191" ht="13.5" spans="1:7">
      <c r="A191" s="16"/>
      <c r="B191" s="17"/>
      <c r="C191" s="15" t="s">
        <v>16</v>
      </c>
      <c r="D191" s="15">
        <v>0</v>
      </c>
      <c r="E191" s="15">
        <v>2</v>
      </c>
      <c r="F191" s="15">
        <f t="shared" si="5"/>
        <v>2</v>
      </c>
      <c r="G191" s="17"/>
    </row>
    <row r="192" ht="13.5" spans="1:7">
      <c r="A192" s="16"/>
      <c r="B192" s="17"/>
      <c r="C192" s="21" t="s">
        <v>17</v>
      </c>
      <c r="D192" s="15">
        <v>0</v>
      </c>
      <c r="E192" s="21">
        <v>1</v>
      </c>
      <c r="F192" s="15">
        <f t="shared" si="5"/>
        <v>1</v>
      </c>
      <c r="G192" s="17"/>
    </row>
    <row r="193" ht="13.5" spans="1:7">
      <c r="A193" s="16"/>
      <c r="B193" s="17"/>
      <c r="C193" s="15" t="s">
        <v>18</v>
      </c>
      <c r="D193" s="15">
        <v>0</v>
      </c>
      <c r="E193" s="15">
        <v>1</v>
      </c>
      <c r="F193" s="15">
        <f t="shared" si="5"/>
        <v>1</v>
      </c>
      <c r="G193" s="17"/>
    </row>
    <row r="194" ht="13.5" spans="1:7">
      <c r="A194" s="16"/>
      <c r="B194" s="17"/>
      <c r="C194" s="22" t="s">
        <v>20</v>
      </c>
      <c r="D194" s="15">
        <v>0</v>
      </c>
      <c r="E194" s="22">
        <v>8</v>
      </c>
      <c r="F194" s="15">
        <f t="shared" si="5"/>
        <v>8</v>
      </c>
      <c r="G194" s="17"/>
    </row>
    <row r="195" ht="13.5" spans="1:7">
      <c r="A195" s="16"/>
      <c r="B195" s="17"/>
      <c r="C195" s="15" t="s">
        <v>21</v>
      </c>
      <c r="D195" s="15">
        <v>0</v>
      </c>
      <c r="E195" s="15">
        <v>5</v>
      </c>
      <c r="F195" s="15">
        <f t="shared" si="5"/>
        <v>5</v>
      </c>
      <c r="G195" s="17"/>
    </row>
    <row r="196" ht="13.5" spans="1:7">
      <c r="A196" s="16"/>
      <c r="B196" s="17"/>
      <c r="C196" s="15" t="s">
        <v>22</v>
      </c>
      <c r="D196" s="15">
        <v>0</v>
      </c>
      <c r="E196" s="15">
        <v>2</v>
      </c>
      <c r="F196" s="15">
        <f t="shared" si="5"/>
        <v>2</v>
      </c>
      <c r="G196" s="17"/>
    </row>
    <row r="197" ht="13.5" spans="1:7">
      <c r="A197" s="16"/>
      <c r="B197" s="17"/>
      <c r="C197" s="15" t="s">
        <v>49</v>
      </c>
      <c r="D197" s="15">
        <v>0</v>
      </c>
      <c r="E197" s="15">
        <v>1</v>
      </c>
      <c r="F197" s="15">
        <f t="shared" si="5"/>
        <v>1</v>
      </c>
      <c r="G197" s="17"/>
    </row>
    <row r="198" ht="13.5" spans="1:7">
      <c r="A198" s="16"/>
      <c r="B198" s="17"/>
      <c r="C198" s="22" t="s">
        <v>26</v>
      </c>
      <c r="D198" s="15">
        <v>0</v>
      </c>
      <c r="E198" s="22">
        <v>4</v>
      </c>
      <c r="F198" s="15">
        <f t="shared" si="5"/>
        <v>4</v>
      </c>
      <c r="G198" s="17"/>
    </row>
    <row r="199" ht="13.5" spans="1:7">
      <c r="A199" s="18"/>
      <c r="B199" s="19"/>
      <c r="C199" s="21" t="s">
        <v>28</v>
      </c>
      <c r="D199" s="15">
        <v>0</v>
      </c>
      <c r="E199" s="21">
        <v>11</v>
      </c>
      <c r="F199" s="15">
        <f t="shared" si="5"/>
        <v>11</v>
      </c>
      <c r="G199" s="19"/>
    </row>
    <row r="200" ht="13.5" spans="1:197">
      <c r="A200" s="13">
        <v>17</v>
      </c>
      <c r="B200" s="14" t="s">
        <v>67</v>
      </c>
      <c r="C200" s="15" t="s">
        <v>38</v>
      </c>
      <c r="D200" s="15">
        <v>8</v>
      </c>
      <c r="E200" s="15">
        <v>20</v>
      </c>
      <c r="F200" s="15">
        <f t="shared" si="5"/>
        <v>28</v>
      </c>
      <c r="G200" s="14">
        <f>SUM(F200:F219)</f>
        <v>167</v>
      </c>
      <c r="GM200" s="5"/>
      <c r="GN200" s="5"/>
      <c r="GO200" s="5"/>
    </row>
    <row r="201" ht="13.5" spans="1:197">
      <c r="A201" s="16"/>
      <c r="B201" s="17"/>
      <c r="C201" s="15" t="s">
        <v>39</v>
      </c>
      <c r="D201" s="15">
        <v>12</v>
      </c>
      <c r="E201" s="15">
        <v>17</v>
      </c>
      <c r="F201" s="15">
        <f t="shared" si="5"/>
        <v>29</v>
      </c>
      <c r="G201" s="17"/>
      <c r="GM201" s="5"/>
      <c r="GN201" s="5"/>
      <c r="GO201" s="5"/>
    </row>
    <row r="202" ht="13.5" spans="1:197">
      <c r="A202" s="16"/>
      <c r="B202" s="17"/>
      <c r="C202" s="15" t="s">
        <v>40</v>
      </c>
      <c r="D202" s="15">
        <v>4</v>
      </c>
      <c r="E202" s="15">
        <v>5</v>
      </c>
      <c r="F202" s="15">
        <f t="shared" si="5"/>
        <v>9</v>
      </c>
      <c r="G202" s="17"/>
      <c r="GM202" s="5"/>
      <c r="GN202" s="5"/>
      <c r="GO202" s="5"/>
    </row>
    <row r="203" ht="13.5" spans="1:197">
      <c r="A203" s="16"/>
      <c r="B203" s="17"/>
      <c r="C203" s="15" t="s">
        <v>41</v>
      </c>
      <c r="D203" s="15">
        <v>0</v>
      </c>
      <c r="E203" s="15">
        <v>7</v>
      </c>
      <c r="F203" s="15">
        <f t="shared" si="5"/>
        <v>7</v>
      </c>
      <c r="G203" s="17"/>
      <c r="GM203" s="5"/>
      <c r="GN203" s="5"/>
      <c r="GO203" s="5"/>
    </row>
    <row r="204" ht="13.5" spans="1:197">
      <c r="A204" s="16"/>
      <c r="B204" s="17"/>
      <c r="C204" s="15" t="s">
        <v>42</v>
      </c>
      <c r="D204" s="15">
        <v>2</v>
      </c>
      <c r="E204" s="15">
        <v>9</v>
      </c>
      <c r="F204" s="15">
        <f t="shared" si="5"/>
        <v>11</v>
      </c>
      <c r="G204" s="17"/>
      <c r="GM204" s="5"/>
      <c r="GN204" s="5"/>
      <c r="GO204" s="5"/>
    </row>
    <row r="205" ht="13.5" spans="1:197">
      <c r="A205" s="16"/>
      <c r="B205" s="17"/>
      <c r="C205" s="15" t="s">
        <v>14</v>
      </c>
      <c r="D205" s="15">
        <v>0</v>
      </c>
      <c r="E205" s="15">
        <v>2</v>
      </c>
      <c r="F205" s="15">
        <f t="shared" si="5"/>
        <v>2</v>
      </c>
      <c r="G205" s="17"/>
      <c r="GM205" s="5"/>
      <c r="GN205" s="5"/>
      <c r="GO205" s="5"/>
    </row>
    <row r="206" ht="13.5" spans="1:197">
      <c r="A206" s="16"/>
      <c r="B206" s="17"/>
      <c r="C206" s="15" t="s">
        <v>43</v>
      </c>
      <c r="D206" s="15">
        <v>1</v>
      </c>
      <c r="E206" s="15">
        <v>2</v>
      </c>
      <c r="F206" s="15">
        <f t="shared" si="5"/>
        <v>3</v>
      </c>
      <c r="G206" s="17"/>
      <c r="GM206" s="5"/>
      <c r="GN206" s="5"/>
      <c r="GO206" s="5"/>
    </row>
    <row r="207" ht="13.5" spans="1:197">
      <c r="A207" s="16"/>
      <c r="B207" s="17"/>
      <c r="C207" s="15" t="s">
        <v>45</v>
      </c>
      <c r="D207" s="15">
        <v>6</v>
      </c>
      <c r="E207" s="15">
        <v>10</v>
      </c>
      <c r="F207" s="15">
        <f t="shared" si="5"/>
        <v>16</v>
      </c>
      <c r="G207" s="17"/>
      <c r="GM207" s="5"/>
      <c r="GN207" s="5"/>
      <c r="GO207" s="5"/>
    </row>
    <row r="208" ht="13.5" spans="1:197">
      <c r="A208" s="16"/>
      <c r="B208" s="17"/>
      <c r="C208" s="15" t="s">
        <v>46</v>
      </c>
      <c r="D208" s="15">
        <v>0</v>
      </c>
      <c r="E208" s="15">
        <v>2</v>
      </c>
      <c r="F208" s="15">
        <f t="shared" si="5"/>
        <v>2</v>
      </c>
      <c r="G208" s="17"/>
      <c r="GM208" s="5"/>
      <c r="GN208" s="5"/>
      <c r="GO208" s="5"/>
    </row>
    <row r="209" ht="13.5" spans="1:197">
      <c r="A209" s="16"/>
      <c r="B209" s="17"/>
      <c r="C209" s="15" t="s">
        <v>47</v>
      </c>
      <c r="D209" s="15">
        <v>0</v>
      </c>
      <c r="E209" s="15">
        <v>8</v>
      </c>
      <c r="F209" s="15">
        <f t="shared" si="5"/>
        <v>8</v>
      </c>
      <c r="G209" s="17"/>
      <c r="GM209" s="5"/>
      <c r="GN209" s="5"/>
      <c r="GO209" s="5"/>
    </row>
    <row r="210" ht="13.5" spans="1:7">
      <c r="A210" s="16"/>
      <c r="B210" s="17"/>
      <c r="C210" s="15" t="s">
        <v>48</v>
      </c>
      <c r="D210" s="15">
        <v>3</v>
      </c>
      <c r="E210" s="15">
        <v>13</v>
      </c>
      <c r="F210" s="15">
        <f t="shared" si="5"/>
        <v>16</v>
      </c>
      <c r="G210" s="17"/>
    </row>
    <row r="211" ht="13.5" spans="1:7">
      <c r="A211" s="16"/>
      <c r="B211" s="17"/>
      <c r="C211" s="15" t="s">
        <v>21</v>
      </c>
      <c r="D211" s="15">
        <v>0</v>
      </c>
      <c r="E211" s="15">
        <v>4</v>
      </c>
      <c r="F211" s="15">
        <f t="shared" si="5"/>
        <v>4</v>
      </c>
      <c r="G211" s="17"/>
    </row>
    <row r="212" ht="13.5" spans="1:7">
      <c r="A212" s="16"/>
      <c r="B212" s="17"/>
      <c r="C212" s="15" t="s">
        <v>22</v>
      </c>
      <c r="D212" s="15">
        <v>3</v>
      </c>
      <c r="E212" s="15">
        <v>1</v>
      </c>
      <c r="F212" s="15">
        <f t="shared" si="5"/>
        <v>4</v>
      </c>
      <c r="G212" s="17"/>
    </row>
    <row r="213" ht="13.5" spans="1:7">
      <c r="A213" s="16"/>
      <c r="B213" s="17"/>
      <c r="C213" s="15" t="s">
        <v>23</v>
      </c>
      <c r="D213" s="15">
        <v>0</v>
      </c>
      <c r="E213" s="15">
        <v>1</v>
      </c>
      <c r="F213" s="15">
        <f t="shared" si="5"/>
        <v>1</v>
      </c>
      <c r="G213" s="17"/>
    </row>
    <row r="214" ht="13.5" spans="1:7">
      <c r="A214" s="16"/>
      <c r="B214" s="17"/>
      <c r="C214" s="15" t="s">
        <v>49</v>
      </c>
      <c r="D214" s="15">
        <v>0</v>
      </c>
      <c r="E214" s="15">
        <v>1</v>
      </c>
      <c r="F214" s="15">
        <f t="shared" si="5"/>
        <v>1</v>
      </c>
      <c r="G214" s="17"/>
    </row>
    <row r="215" ht="13.5" spans="1:7">
      <c r="A215" s="16"/>
      <c r="B215" s="17"/>
      <c r="C215" s="15" t="s">
        <v>50</v>
      </c>
      <c r="D215" s="15">
        <v>0</v>
      </c>
      <c r="E215" s="15">
        <v>5</v>
      </c>
      <c r="F215" s="15">
        <f t="shared" si="5"/>
        <v>5</v>
      </c>
      <c r="G215" s="17"/>
    </row>
    <row r="216" ht="13.5" spans="1:7">
      <c r="A216" s="16"/>
      <c r="B216" s="17"/>
      <c r="C216" s="15" t="s">
        <v>26</v>
      </c>
      <c r="D216" s="13">
        <v>1</v>
      </c>
      <c r="E216" s="13">
        <v>3</v>
      </c>
      <c r="F216" s="13">
        <f>SUM(D216:E217)</f>
        <v>4</v>
      </c>
      <c r="G216" s="17"/>
    </row>
    <row r="217" ht="13.5" spans="1:7">
      <c r="A217" s="16"/>
      <c r="B217" s="17"/>
      <c r="C217" s="15" t="s">
        <v>57</v>
      </c>
      <c r="D217" s="18"/>
      <c r="E217" s="18"/>
      <c r="F217" s="18"/>
      <c r="G217" s="17"/>
    </row>
    <row r="218" ht="13.5" spans="1:7">
      <c r="A218" s="16"/>
      <c r="B218" s="17"/>
      <c r="C218" s="15" t="s">
        <v>27</v>
      </c>
      <c r="D218" s="15">
        <v>0</v>
      </c>
      <c r="E218" s="15">
        <v>2</v>
      </c>
      <c r="F218" s="15">
        <f>SUM(D218:E218)</f>
        <v>2</v>
      </c>
      <c r="G218" s="17"/>
    </row>
    <row r="219" ht="13.5" spans="1:197">
      <c r="A219" s="18"/>
      <c r="B219" s="19"/>
      <c r="C219" s="15" t="s">
        <v>65</v>
      </c>
      <c r="D219" s="15">
        <v>2</v>
      </c>
      <c r="E219" s="15">
        <v>13</v>
      </c>
      <c r="F219" s="15">
        <f t="shared" ref="F219:F278" si="6">SUM(D219:E219)</f>
        <v>15</v>
      </c>
      <c r="G219" s="19"/>
      <c r="GL219" s="5"/>
      <c r="GM219" s="5"/>
      <c r="GN219" s="5"/>
      <c r="GO219" s="5"/>
    </row>
    <row r="220" ht="12.75" customHeight="true" spans="1:197">
      <c r="A220" s="13">
        <v>18</v>
      </c>
      <c r="B220" s="14" t="s">
        <v>68</v>
      </c>
      <c r="C220" s="21" t="s">
        <v>10</v>
      </c>
      <c r="D220" s="21">
        <v>6</v>
      </c>
      <c r="E220" s="21">
        <v>24</v>
      </c>
      <c r="F220" s="15">
        <f t="shared" si="6"/>
        <v>30</v>
      </c>
      <c r="G220" s="14">
        <f>SUM(F220:F238)</f>
        <v>166</v>
      </c>
      <c r="GL220" s="5"/>
      <c r="GM220" s="5"/>
      <c r="GN220" s="5"/>
      <c r="GO220" s="5"/>
    </row>
    <row r="221" ht="12.75" customHeight="true" spans="1:197">
      <c r="A221" s="16"/>
      <c r="B221" s="17"/>
      <c r="C221" s="21" t="s">
        <v>11</v>
      </c>
      <c r="D221" s="21">
        <v>11</v>
      </c>
      <c r="E221" s="21">
        <v>28</v>
      </c>
      <c r="F221" s="15">
        <f t="shared" si="6"/>
        <v>39</v>
      </c>
      <c r="G221" s="17"/>
      <c r="GL221" s="5"/>
      <c r="GM221" s="5"/>
      <c r="GN221" s="5"/>
      <c r="GO221" s="5"/>
    </row>
    <row r="222" ht="12.75" customHeight="true" spans="1:197">
      <c r="A222" s="16"/>
      <c r="B222" s="17"/>
      <c r="C222" s="22" t="s">
        <v>12</v>
      </c>
      <c r="D222" s="22">
        <v>3</v>
      </c>
      <c r="E222" s="22">
        <v>5</v>
      </c>
      <c r="F222" s="15">
        <f t="shared" si="6"/>
        <v>8</v>
      </c>
      <c r="G222" s="17"/>
      <c r="GL222" s="5"/>
      <c r="GM222" s="5"/>
      <c r="GN222" s="5"/>
      <c r="GO222" s="5"/>
    </row>
    <row r="223" ht="12.75" customHeight="true" spans="1:197">
      <c r="A223" s="16"/>
      <c r="B223" s="17"/>
      <c r="C223" s="21" t="s">
        <v>31</v>
      </c>
      <c r="D223" s="21">
        <v>2</v>
      </c>
      <c r="E223" s="21">
        <v>4</v>
      </c>
      <c r="F223" s="15">
        <f t="shared" si="6"/>
        <v>6</v>
      </c>
      <c r="G223" s="17"/>
      <c r="GL223" s="5"/>
      <c r="GM223" s="5"/>
      <c r="GN223" s="5"/>
      <c r="GO223" s="5"/>
    </row>
    <row r="224" ht="12.75" customHeight="true" spans="1:197">
      <c r="A224" s="16"/>
      <c r="B224" s="17"/>
      <c r="C224" s="21" t="s">
        <v>13</v>
      </c>
      <c r="D224" s="21">
        <v>1</v>
      </c>
      <c r="E224" s="21">
        <v>11</v>
      </c>
      <c r="F224" s="15">
        <f t="shared" si="6"/>
        <v>12</v>
      </c>
      <c r="G224" s="17"/>
      <c r="GL224" s="5"/>
      <c r="GM224" s="5"/>
      <c r="GN224" s="5"/>
      <c r="GO224" s="5"/>
    </row>
    <row r="225" ht="12.75" customHeight="true" spans="1:197">
      <c r="A225" s="16"/>
      <c r="B225" s="17"/>
      <c r="C225" s="15" t="s">
        <v>14</v>
      </c>
      <c r="D225" s="21">
        <v>0</v>
      </c>
      <c r="E225" s="21">
        <v>2</v>
      </c>
      <c r="F225" s="15">
        <f t="shared" si="6"/>
        <v>2</v>
      </c>
      <c r="G225" s="17"/>
      <c r="GL225" s="5"/>
      <c r="GM225" s="5"/>
      <c r="GN225" s="5"/>
      <c r="GO225" s="5"/>
    </row>
    <row r="226" ht="12.75" customHeight="true" spans="1:197">
      <c r="A226" s="16"/>
      <c r="B226" s="17"/>
      <c r="C226" s="21" t="s">
        <v>15</v>
      </c>
      <c r="D226" s="21">
        <v>2</v>
      </c>
      <c r="E226" s="21">
        <v>1</v>
      </c>
      <c r="F226" s="15">
        <f t="shared" si="6"/>
        <v>3</v>
      </c>
      <c r="G226" s="17"/>
      <c r="GL226" s="5"/>
      <c r="GM226" s="5"/>
      <c r="GN226" s="5"/>
      <c r="GO226" s="5"/>
    </row>
    <row r="227" ht="12.75" customHeight="true" spans="1:197">
      <c r="A227" s="16"/>
      <c r="B227" s="17"/>
      <c r="C227" s="21" t="s">
        <v>17</v>
      </c>
      <c r="D227" s="21">
        <v>1</v>
      </c>
      <c r="E227" s="21">
        <v>2</v>
      </c>
      <c r="F227" s="15">
        <f t="shared" si="6"/>
        <v>3</v>
      </c>
      <c r="G227" s="17"/>
      <c r="GL227" s="5"/>
      <c r="GM227" s="5"/>
      <c r="GN227" s="5"/>
      <c r="GO227" s="5"/>
    </row>
    <row r="228" ht="12.75" customHeight="true" spans="1:197">
      <c r="A228" s="16"/>
      <c r="B228" s="17"/>
      <c r="C228" s="15" t="s">
        <v>18</v>
      </c>
      <c r="D228" s="15">
        <v>2</v>
      </c>
      <c r="E228" s="15">
        <v>2</v>
      </c>
      <c r="F228" s="15">
        <f t="shared" si="6"/>
        <v>4</v>
      </c>
      <c r="G228" s="17"/>
      <c r="GL228" s="5"/>
      <c r="GM228" s="5"/>
      <c r="GN228" s="5"/>
      <c r="GO228" s="5"/>
    </row>
    <row r="229" ht="12.75" customHeight="true" spans="1:197">
      <c r="A229" s="16"/>
      <c r="B229" s="17"/>
      <c r="C229" s="15" t="s">
        <v>19</v>
      </c>
      <c r="D229" s="15">
        <v>1</v>
      </c>
      <c r="E229" s="15">
        <v>5</v>
      </c>
      <c r="F229" s="15">
        <f t="shared" si="6"/>
        <v>6</v>
      </c>
      <c r="G229" s="17"/>
      <c r="GL229" s="5"/>
      <c r="GM229" s="5"/>
      <c r="GN229" s="5"/>
      <c r="GO229" s="5"/>
    </row>
    <row r="230" ht="12.75" customHeight="true" spans="1:197">
      <c r="A230" s="16"/>
      <c r="B230" s="17"/>
      <c r="C230" s="22" t="s">
        <v>20</v>
      </c>
      <c r="D230" s="22">
        <v>3</v>
      </c>
      <c r="E230" s="22">
        <v>14</v>
      </c>
      <c r="F230" s="15">
        <f t="shared" si="6"/>
        <v>17</v>
      </c>
      <c r="G230" s="17"/>
      <c r="GL230" s="5"/>
      <c r="GM230" s="5"/>
      <c r="GN230" s="5"/>
      <c r="GO230" s="5"/>
    </row>
    <row r="231" ht="12.75" customHeight="true" spans="1:197">
      <c r="A231" s="16"/>
      <c r="B231" s="17"/>
      <c r="C231" s="15" t="s">
        <v>21</v>
      </c>
      <c r="D231" s="15">
        <v>3</v>
      </c>
      <c r="E231" s="15">
        <v>5</v>
      </c>
      <c r="F231" s="15">
        <f t="shared" si="6"/>
        <v>8</v>
      </c>
      <c r="G231" s="17"/>
      <c r="GL231" s="5"/>
      <c r="GM231" s="5"/>
      <c r="GN231" s="5"/>
      <c r="GO231" s="5"/>
    </row>
    <row r="232" ht="12.75" customHeight="true" spans="1:197">
      <c r="A232" s="16"/>
      <c r="B232" s="17"/>
      <c r="C232" s="15" t="s">
        <v>22</v>
      </c>
      <c r="D232" s="15">
        <v>1</v>
      </c>
      <c r="E232" s="15">
        <v>4</v>
      </c>
      <c r="F232" s="15">
        <f t="shared" si="6"/>
        <v>5</v>
      </c>
      <c r="G232" s="17"/>
      <c r="GL232" s="5"/>
      <c r="GM232" s="5"/>
      <c r="GN232" s="5"/>
      <c r="GO232" s="5"/>
    </row>
    <row r="233" ht="12.75" customHeight="true" spans="1:197">
      <c r="A233" s="16"/>
      <c r="B233" s="17"/>
      <c r="C233" s="15" t="s">
        <v>23</v>
      </c>
      <c r="D233" s="15">
        <v>1</v>
      </c>
      <c r="E233" s="15">
        <v>1</v>
      </c>
      <c r="F233" s="15">
        <f t="shared" si="6"/>
        <v>2</v>
      </c>
      <c r="G233" s="17"/>
      <c r="GL233" s="5"/>
      <c r="GM233" s="5"/>
      <c r="GN233" s="5"/>
      <c r="GO233" s="5"/>
    </row>
    <row r="234" ht="12.75" customHeight="true" spans="1:197">
      <c r="A234" s="16"/>
      <c r="B234" s="17"/>
      <c r="C234" s="21" t="s">
        <v>24</v>
      </c>
      <c r="D234" s="21">
        <v>0</v>
      </c>
      <c r="E234" s="21">
        <v>1</v>
      </c>
      <c r="F234" s="15">
        <f t="shared" si="6"/>
        <v>1</v>
      </c>
      <c r="G234" s="17"/>
      <c r="GL234" s="5"/>
      <c r="GM234" s="5"/>
      <c r="GN234" s="5"/>
      <c r="GO234" s="5"/>
    </row>
    <row r="235" ht="12.75" customHeight="true" spans="1:197">
      <c r="A235" s="16"/>
      <c r="B235" s="17"/>
      <c r="C235" s="15" t="s">
        <v>50</v>
      </c>
      <c r="D235" s="22">
        <v>1</v>
      </c>
      <c r="E235" s="22">
        <v>1</v>
      </c>
      <c r="F235" s="15">
        <f t="shared" si="6"/>
        <v>2</v>
      </c>
      <c r="G235" s="17"/>
      <c r="GL235" s="5"/>
      <c r="GM235" s="5"/>
      <c r="GN235" s="5"/>
      <c r="GO235" s="5"/>
    </row>
    <row r="236" ht="12.75" customHeight="true" spans="1:197">
      <c r="A236" s="16"/>
      <c r="B236" s="17"/>
      <c r="C236" s="22" t="s">
        <v>26</v>
      </c>
      <c r="D236" s="22">
        <v>0</v>
      </c>
      <c r="E236" s="22">
        <v>4</v>
      </c>
      <c r="F236" s="15">
        <f t="shared" si="6"/>
        <v>4</v>
      </c>
      <c r="G236" s="17"/>
      <c r="GL236" s="5"/>
      <c r="GM236" s="5"/>
      <c r="GN236" s="5"/>
      <c r="GO236" s="5"/>
    </row>
    <row r="237" ht="12.75" customHeight="true" spans="1:197">
      <c r="A237" s="16"/>
      <c r="B237" s="17"/>
      <c r="C237" s="22" t="s">
        <v>27</v>
      </c>
      <c r="D237" s="21">
        <v>1</v>
      </c>
      <c r="E237" s="21">
        <v>1</v>
      </c>
      <c r="F237" s="15">
        <f t="shared" si="6"/>
        <v>2</v>
      </c>
      <c r="G237" s="17"/>
      <c r="GL237" s="5"/>
      <c r="GM237" s="5"/>
      <c r="GN237" s="5"/>
      <c r="GO237" s="5"/>
    </row>
    <row r="238" ht="12.75" customHeight="true" spans="1:7">
      <c r="A238" s="18"/>
      <c r="B238" s="19"/>
      <c r="C238" s="21" t="s">
        <v>28</v>
      </c>
      <c r="D238" s="21">
        <v>1</v>
      </c>
      <c r="E238" s="21">
        <v>11</v>
      </c>
      <c r="F238" s="15">
        <f t="shared" si="6"/>
        <v>12</v>
      </c>
      <c r="G238" s="19"/>
    </row>
    <row r="239" ht="13.5" spans="1:7">
      <c r="A239" s="13">
        <v>19</v>
      </c>
      <c r="B239" s="14" t="s">
        <v>69</v>
      </c>
      <c r="C239" s="21" t="s">
        <v>10</v>
      </c>
      <c r="D239" s="21">
        <v>10</v>
      </c>
      <c r="E239" s="21">
        <v>10</v>
      </c>
      <c r="F239" s="15">
        <f t="shared" si="6"/>
        <v>20</v>
      </c>
      <c r="G239" s="14">
        <f>SUM(F239:F254)</f>
        <v>114</v>
      </c>
    </row>
    <row r="240" ht="13.5" spans="1:7">
      <c r="A240" s="16"/>
      <c r="B240" s="17"/>
      <c r="C240" s="21" t="s">
        <v>11</v>
      </c>
      <c r="D240" s="21">
        <v>10</v>
      </c>
      <c r="E240" s="21">
        <v>10</v>
      </c>
      <c r="F240" s="15">
        <f t="shared" si="6"/>
        <v>20</v>
      </c>
      <c r="G240" s="17"/>
    </row>
    <row r="241" ht="13.5" spans="1:7">
      <c r="A241" s="16"/>
      <c r="B241" s="17"/>
      <c r="C241" s="22" t="s">
        <v>12</v>
      </c>
      <c r="D241" s="22">
        <v>6</v>
      </c>
      <c r="E241" s="22">
        <v>3</v>
      </c>
      <c r="F241" s="15">
        <f t="shared" si="6"/>
        <v>9</v>
      </c>
      <c r="G241" s="17"/>
    </row>
    <row r="242" ht="13.5" spans="1:7">
      <c r="A242" s="16"/>
      <c r="B242" s="17"/>
      <c r="C242" s="21" t="s">
        <v>31</v>
      </c>
      <c r="D242" s="21">
        <v>0</v>
      </c>
      <c r="E242" s="21">
        <v>4</v>
      </c>
      <c r="F242" s="15">
        <f t="shared" si="6"/>
        <v>4</v>
      </c>
      <c r="G242" s="17"/>
    </row>
    <row r="243" ht="13.5" spans="1:7">
      <c r="A243" s="16"/>
      <c r="B243" s="17"/>
      <c r="C243" s="21" t="s">
        <v>13</v>
      </c>
      <c r="D243" s="21">
        <v>4</v>
      </c>
      <c r="E243" s="21">
        <v>2</v>
      </c>
      <c r="F243" s="15">
        <f t="shared" si="6"/>
        <v>6</v>
      </c>
      <c r="G243" s="17"/>
    </row>
    <row r="244" ht="13.5" spans="1:7">
      <c r="A244" s="16"/>
      <c r="B244" s="17"/>
      <c r="C244" s="15" t="s">
        <v>14</v>
      </c>
      <c r="D244" s="21">
        <v>1</v>
      </c>
      <c r="E244" s="21">
        <v>1</v>
      </c>
      <c r="F244" s="15">
        <f t="shared" si="6"/>
        <v>2</v>
      </c>
      <c r="G244" s="17"/>
    </row>
    <row r="245" ht="13.5" spans="1:7">
      <c r="A245" s="16"/>
      <c r="B245" s="17"/>
      <c r="C245" s="21" t="s">
        <v>15</v>
      </c>
      <c r="D245" s="21">
        <v>3</v>
      </c>
      <c r="E245" s="21">
        <v>2</v>
      </c>
      <c r="F245" s="15">
        <f t="shared" si="6"/>
        <v>5</v>
      </c>
      <c r="G245" s="17"/>
    </row>
    <row r="246" ht="13.5" spans="1:7">
      <c r="A246" s="16"/>
      <c r="B246" s="17"/>
      <c r="C246" s="21" t="s">
        <v>17</v>
      </c>
      <c r="D246" s="21">
        <v>3</v>
      </c>
      <c r="E246" s="21">
        <v>2</v>
      </c>
      <c r="F246" s="15">
        <f t="shared" si="6"/>
        <v>5</v>
      </c>
      <c r="G246" s="17"/>
    </row>
    <row r="247" ht="13.5" spans="1:7">
      <c r="A247" s="16"/>
      <c r="B247" s="17"/>
      <c r="C247" s="22" t="s">
        <v>20</v>
      </c>
      <c r="D247" s="22">
        <v>6</v>
      </c>
      <c r="E247" s="22">
        <v>6</v>
      </c>
      <c r="F247" s="15">
        <f t="shared" si="6"/>
        <v>12</v>
      </c>
      <c r="G247" s="17"/>
    </row>
    <row r="248" ht="13.5" spans="1:7">
      <c r="A248" s="16"/>
      <c r="B248" s="17"/>
      <c r="C248" s="15" t="s">
        <v>21</v>
      </c>
      <c r="D248" s="15">
        <v>1</v>
      </c>
      <c r="E248" s="15">
        <v>2</v>
      </c>
      <c r="F248" s="15">
        <f t="shared" si="6"/>
        <v>3</v>
      </c>
      <c r="G248" s="17"/>
    </row>
    <row r="249" ht="13.5" spans="1:7">
      <c r="A249" s="16"/>
      <c r="B249" s="17"/>
      <c r="C249" s="15" t="s">
        <v>22</v>
      </c>
      <c r="D249" s="15">
        <v>2</v>
      </c>
      <c r="E249" s="15">
        <v>3</v>
      </c>
      <c r="F249" s="15">
        <f t="shared" si="6"/>
        <v>5</v>
      </c>
      <c r="G249" s="17"/>
    </row>
    <row r="250" ht="13.5" spans="1:7">
      <c r="A250" s="16"/>
      <c r="B250" s="17"/>
      <c r="C250" s="15" t="s">
        <v>23</v>
      </c>
      <c r="D250" s="15">
        <v>1</v>
      </c>
      <c r="E250" s="15">
        <v>1</v>
      </c>
      <c r="F250" s="15">
        <f t="shared" si="6"/>
        <v>2</v>
      </c>
      <c r="G250" s="17"/>
    </row>
    <row r="251" ht="13.5" spans="1:7">
      <c r="A251" s="16"/>
      <c r="B251" s="17"/>
      <c r="C251" s="21" t="s">
        <v>24</v>
      </c>
      <c r="D251" s="21">
        <v>2</v>
      </c>
      <c r="E251" s="21">
        <v>0</v>
      </c>
      <c r="F251" s="15">
        <f t="shared" si="6"/>
        <v>2</v>
      </c>
      <c r="G251" s="17"/>
    </row>
    <row r="252" ht="13.5" spans="1:7">
      <c r="A252" s="16"/>
      <c r="B252" s="17"/>
      <c r="C252" s="15" t="s">
        <v>50</v>
      </c>
      <c r="D252" s="21">
        <v>1</v>
      </c>
      <c r="E252" s="21">
        <v>2</v>
      </c>
      <c r="F252" s="15">
        <f t="shared" si="6"/>
        <v>3</v>
      </c>
      <c r="G252" s="17"/>
    </row>
    <row r="253" ht="13.5" spans="1:7">
      <c r="A253" s="16"/>
      <c r="B253" s="17"/>
      <c r="C253" s="22" t="s">
        <v>26</v>
      </c>
      <c r="D253" s="22">
        <v>0</v>
      </c>
      <c r="E253" s="22">
        <v>3</v>
      </c>
      <c r="F253" s="15">
        <f t="shared" si="6"/>
        <v>3</v>
      </c>
      <c r="G253" s="17"/>
    </row>
    <row r="254" ht="13.5" spans="1:7">
      <c r="A254" s="18"/>
      <c r="B254" s="19"/>
      <c r="C254" s="21" t="s">
        <v>28</v>
      </c>
      <c r="D254" s="21">
        <v>5</v>
      </c>
      <c r="E254" s="21">
        <v>8</v>
      </c>
      <c r="F254" s="15">
        <f t="shared" si="6"/>
        <v>13</v>
      </c>
      <c r="G254" s="19"/>
    </row>
    <row r="255" ht="13.5" spans="1:7">
      <c r="A255" s="13">
        <v>20</v>
      </c>
      <c r="B255" s="14" t="s">
        <v>70</v>
      </c>
      <c r="C255" s="15" t="s">
        <v>10</v>
      </c>
      <c r="D255" s="15">
        <v>8</v>
      </c>
      <c r="E255" s="15">
        <v>6</v>
      </c>
      <c r="F255" s="15">
        <f t="shared" si="6"/>
        <v>14</v>
      </c>
      <c r="G255" s="14">
        <f>SUM(F255:F268)</f>
        <v>68</v>
      </c>
    </row>
    <row r="256" ht="13.5" spans="1:7">
      <c r="A256" s="16"/>
      <c r="B256" s="17"/>
      <c r="C256" s="15" t="s">
        <v>11</v>
      </c>
      <c r="D256" s="15">
        <v>8</v>
      </c>
      <c r="E256" s="15">
        <v>5</v>
      </c>
      <c r="F256" s="15">
        <f t="shared" si="6"/>
        <v>13</v>
      </c>
      <c r="G256" s="17"/>
    </row>
    <row r="257" ht="13.5" spans="1:7">
      <c r="A257" s="16"/>
      <c r="B257" s="17"/>
      <c r="C257" s="21" t="s">
        <v>13</v>
      </c>
      <c r="D257" s="21">
        <v>0</v>
      </c>
      <c r="E257" s="21">
        <v>2</v>
      </c>
      <c r="F257" s="15">
        <f t="shared" si="6"/>
        <v>2</v>
      </c>
      <c r="G257" s="17"/>
    </row>
    <row r="258" ht="13.5" spans="1:7">
      <c r="A258" s="16"/>
      <c r="B258" s="17"/>
      <c r="C258" s="15" t="s">
        <v>15</v>
      </c>
      <c r="D258" s="15">
        <v>1</v>
      </c>
      <c r="E258" s="15">
        <v>2</v>
      </c>
      <c r="F258" s="15">
        <f t="shared" si="6"/>
        <v>3</v>
      </c>
      <c r="G258" s="17"/>
    </row>
    <row r="259" ht="13.5" spans="1:7">
      <c r="A259" s="16"/>
      <c r="B259" s="17"/>
      <c r="C259" s="21" t="s">
        <v>17</v>
      </c>
      <c r="D259" s="21">
        <v>0</v>
      </c>
      <c r="E259" s="21">
        <v>1</v>
      </c>
      <c r="F259" s="15">
        <f t="shared" si="6"/>
        <v>1</v>
      </c>
      <c r="G259" s="17"/>
    </row>
    <row r="260" ht="13.5" spans="1:7">
      <c r="A260" s="16"/>
      <c r="B260" s="17"/>
      <c r="C260" s="15" t="s">
        <v>18</v>
      </c>
      <c r="D260" s="15">
        <v>1</v>
      </c>
      <c r="E260" s="15">
        <v>1</v>
      </c>
      <c r="F260" s="15">
        <f t="shared" si="6"/>
        <v>2</v>
      </c>
      <c r="G260" s="17"/>
    </row>
    <row r="261" ht="13.5" spans="1:7">
      <c r="A261" s="16"/>
      <c r="B261" s="17"/>
      <c r="C261" s="15" t="s">
        <v>19</v>
      </c>
      <c r="D261" s="15">
        <v>1</v>
      </c>
      <c r="E261" s="15">
        <v>5</v>
      </c>
      <c r="F261" s="15">
        <f t="shared" si="6"/>
        <v>6</v>
      </c>
      <c r="G261" s="17"/>
    </row>
    <row r="262" ht="13.5" spans="1:7">
      <c r="A262" s="16"/>
      <c r="B262" s="17"/>
      <c r="C262" s="15" t="s">
        <v>20</v>
      </c>
      <c r="D262" s="15">
        <v>2</v>
      </c>
      <c r="E262" s="15">
        <v>3</v>
      </c>
      <c r="F262" s="15">
        <f t="shared" si="6"/>
        <v>5</v>
      </c>
      <c r="G262" s="17"/>
    </row>
    <row r="263" ht="13.5" spans="1:7">
      <c r="A263" s="16"/>
      <c r="B263" s="17"/>
      <c r="C263" s="15" t="s">
        <v>21</v>
      </c>
      <c r="D263" s="15">
        <v>3</v>
      </c>
      <c r="E263" s="15">
        <v>1</v>
      </c>
      <c r="F263" s="15">
        <f t="shared" si="6"/>
        <v>4</v>
      </c>
      <c r="G263" s="17"/>
    </row>
    <row r="264" ht="13.5" spans="1:7">
      <c r="A264" s="16"/>
      <c r="B264" s="17"/>
      <c r="C264" s="15" t="s">
        <v>22</v>
      </c>
      <c r="D264" s="15">
        <v>1</v>
      </c>
      <c r="E264" s="15">
        <v>1</v>
      </c>
      <c r="F264" s="15">
        <f t="shared" si="6"/>
        <v>2</v>
      </c>
      <c r="G264" s="17"/>
    </row>
    <row r="265" ht="13.5" spans="1:7">
      <c r="A265" s="16"/>
      <c r="B265" s="17"/>
      <c r="C265" s="15" t="s">
        <v>23</v>
      </c>
      <c r="D265" s="15">
        <v>0</v>
      </c>
      <c r="E265" s="15">
        <v>1</v>
      </c>
      <c r="F265" s="15">
        <f t="shared" si="6"/>
        <v>1</v>
      </c>
      <c r="G265" s="17"/>
    </row>
    <row r="266" ht="13.5" spans="1:7">
      <c r="A266" s="16"/>
      <c r="B266" s="17"/>
      <c r="C266" s="15" t="s">
        <v>24</v>
      </c>
      <c r="D266" s="15">
        <v>0</v>
      </c>
      <c r="E266" s="15">
        <v>1</v>
      </c>
      <c r="F266" s="15">
        <f t="shared" si="6"/>
        <v>1</v>
      </c>
      <c r="G266" s="17"/>
    </row>
    <row r="267" ht="13.5" spans="1:7">
      <c r="A267" s="16"/>
      <c r="B267" s="17"/>
      <c r="C267" s="15" t="s">
        <v>27</v>
      </c>
      <c r="D267" s="15">
        <v>1</v>
      </c>
      <c r="E267" s="15">
        <v>2</v>
      </c>
      <c r="F267" s="15">
        <f t="shared" si="6"/>
        <v>3</v>
      </c>
      <c r="G267" s="17"/>
    </row>
    <row r="268" ht="13.5" spans="1:7">
      <c r="A268" s="18"/>
      <c r="B268" s="19"/>
      <c r="C268" s="21" t="s">
        <v>28</v>
      </c>
      <c r="D268" s="21">
        <v>5</v>
      </c>
      <c r="E268" s="21">
        <v>6</v>
      </c>
      <c r="F268" s="15">
        <f t="shared" si="6"/>
        <v>11</v>
      </c>
      <c r="G268" s="19"/>
    </row>
    <row r="269" ht="21.75" customHeight="true" spans="1:7">
      <c r="A269" s="13">
        <v>21</v>
      </c>
      <c r="B269" s="14" t="s">
        <v>71</v>
      </c>
      <c r="C269" s="21" t="s">
        <v>72</v>
      </c>
      <c r="D269" s="21">
        <v>2</v>
      </c>
      <c r="E269" s="21">
        <v>5</v>
      </c>
      <c r="F269" s="15">
        <f t="shared" si="6"/>
        <v>7</v>
      </c>
      <c r="G269" s="14">
        <f>SUM(F269:F270)</f>
        <v>11</v>
      </c>
    </row>
    <row r="270" ht="21.75" customHeight="true" spans="1:7">
      <c r="A270" s="18"/>
      <c r="B270" s="19"/>
      <c r="C270" s="21" t="s">
        <v>27</v>
      </c>
      <c r="D270" s="21">
        <v>0</v>
      </c>
      <c r="E270" s="21">
        <v>4</v>
      </c>
      <c r="F270" s="15">
        <f t="shared" si="6"/>
        <v>4</v>
      </c>
      <c r="G270" s="19"/>
    </row>
    <row r="271" ht="25.5" customHeight="true" spans="1:7">
      <c r="A271" s="15">
        <v>22</v>
      </c>
      <c r="B271" s="12" t="s">
        <v>73</v>
      </c>
      <c r="C271" s="21" t="s">
        <v>72</v>
      </c>
      <c r="D271" s="21">
        <v>2</v>
      </c>
      <c r="E271" s="21">
        <v>5</v>
      </c>
      <c r="F271" s="15">
        <f t="shared" si="6"/>
        <v>7</v>
      </c>
      <c r="G271" s="12">
        <f>SUM(F271)</f>
        <v>7</v>
      </c>
    </row>
    <row r="272" ht="25.5" customHeight="true" spans="1:7">
      <c r="A272" s="15">
        <v>23</v>
      </c>
      <c r="B272" s="12" t="s">
        <v>74</v>
      </c>
      <c r="C272" s="21" t="s">
        <v>62</v>
      </c>
      <c r="D272" s="21">
        <v>12</v>
      </c>
      <c r="E272" s="21">
        <v>44</v>
      </c>
      <c r="F272" s="15">
        <f t="shared" si="6"/>
        <v>56</v>
      </c>
      <c r="G272" s="12">
        <f>SUM(F272)</f>
        <v>56</v>
      </c>
    </row>
    <row r="273" ht="26.25" customHeight="true" spans="1:197">
      <c r="A273" s="13">
        <v>24</v>
      </c>
      <c r="B273" s="14" t="s">
        <v>75</v>
      </c>
      <c r="C273" s="15" t="s">
        <v>41</v>
      </c>
      <c r="D273" s="15">
        <v>11</v>
      </c>
      <c r="E273" s="15">
        <v>17</v>
      </c>
      <c r="F273" s="15">
        <f t="shared" si="6"/>
        <v>28</v>
      </c>
      <c r="G273" s="14">
        <f>SUM(F273:F274)</f>
        <v>37</v>
      </c>
      <c r="GM273" s="5"/>
      <c r="GN273" s="5"/>
      <c r="GO273" s="5"/>
    </row>
    <row r="274" ht="26.25" customHeight="true" spans="1:197">
      <c r="A274" s="18"/>
      <c r="B274" s="19"/>
      <c r="C274" s="15" t="s">
        <v>76</v>
      </c>
      <c r="D274" s="15">
        <v>3</v>
      </c>
      <c r="E274" s="15">
        <v>6</v>
      </c>
      <c r="F274" s="15">
        <f t="shared" si="6"/>
        <v>9</v>
      </c>
      <c r="G274" s="19"/>
      <c r="GM274" s="5"/>
      <c r="GN274" s="5"/>
      <c r="GO274" s="5"/>
    </row>
    <row r="275" ht="25.5" customHeight="true" spans="1:7">
      <c r="A275" s="15">
        <v>25</v>
      </c>
      <c r="B275" s="12" t="s">
        <v>77</v>
      </c>
      <c r="C275" s="22" t="s">
        <v>12</v>
      </c>
      <c r="D275" s="22">
        <v>6</v>
      </c>
      <c r="E275" s="22">
        <v>27</v>
      </c>
      <c r="F275" s="15">
        <f t="shared" si="6"/>
        <v>33</v>
      </c>
      <c r="G275" s="12">
        <f>SUM(F275)</f>
        <v>33</v>
      </c>
    </row>
    <row r="276" ht="25.5" customHeight="true" spans="1:7">
      <c r="A276" s="15">
        <v>26</v>
      </c>
      <c r="B276" s="12" t="s">
        <v>78</v>
      </c>
      <c r="C276" s="15" t="s">
        <v>16</v>
      </c>
      <c r="D276" s="15">
        <v>4</v>
      </c>
      <c r="E276" s="15">
        <v>6</v>
      </c>
      <c r="F276" s="15">
        <f t="shared" si="6"/>
        <v>10</v>
      </c>
      <c r="G276" s="12">
        <f>SUM(F276)</f>
        <v>10</v>
      </c>
    </row>
    <row r="277" ht="25.5" customHeight="true" spans="1:7">
      <c r="A277" s="15">
        <v>27</v>
      </c>
      <c r="B277" s="12" t="s">
        <v>79</v>
      </c>
      <c r="C277" s="22" t="s">
        <v>12</v>
      </c>
      <c r="D277" s="22">
        <v>11</v>
      </c>
      <c r="E277" s="22">
        <v>21</v>
      </c>
      <c r="F277" s="15">
        <f t="shared" si="6"/>
        <v>32</v>
      </c>
      <c r="G277" s="12">
        <f>SUM(F277)</f>
        <v>32</v>
      </c>
    </row>
    <row r="278" ht="17.25" customHeight="true" spans="1:7">
      <c r="A278" s="13">
        <v>28</v>
      </c>
      <c r="B278" s="14" t="s">
        <v>80</v>
      </c>
      <c r="C278" s="15" t="s">
        <v>26</v>
      </c>
      <c r="D278" s="13">
        <v>2</v>
      </c>
      <c r="E278" s="13">
        <v>28</v>
      </c>
      <c r="F278" s="13">
        <f t="shared" si="6"/>
        <v>30</v>
      </c>
      <c r="G278" s="14">
        <f>SUM(F278)</f>
        <v>30</v>
      </c>
    </row>
    <row r="279" ht="17.25" customHeight="true" spans="1:7">
      <c r="A279" s="16"/>
      <c r="B279" s="17"/>
      <c r="C279" s="15" t="s">
        <v>55</v>
      </c>
      <c r="D279" s="16"/>
      <c r="E279" s="16"/>
      <c r="F279" s="16"/>
      <c r="G279" s="17"/>
    </row>
    <row r="280" ht="17.25" customHeight="true" spans="1:7">
      <c r="A280" s="16"/>
      <c r="B280" s="17"/>
      <c r="C280" s="15" t="s">
        <v>56</v>
      </c>
      <c r="D280" s="16"/>
      <c r="E280" s="16"/>
      <c r="F280" s="16"/>
      <c r="G280" s="17"/>
    </row>
    <row r="281" ht="17.25" customHeight="true" spans="1:7">
      <c r="A281" s="16"/>
      <c r="B281" s="17"/>
      <c r="C281" s="15" t="s">
        <v>57</v>
      </c>
      <c r="D281" s="16"/>
      <c r="E281" s="16"/>
      <c r="F281" s="16"/>
      <c r="G281" s="17"/>
    </row>
    <row r="282" ht="17.25" customHeight="true" spans="1:7">
      <c r="A282" s="16"/>
      <c r="B282" s="17"/>
      <c r="C282" s="15" t="s">
        <v>53</v>
      </c>
      <c r="D282" s="16"/>
      <c r="E282" s="16"/>
      <c r="F282" s="16"/>
      <c r="G282" s="17"/>
    </row>
    <row r="283" ht="17.25" customHeight="true" spans="1:7">
      <c r="A283" s="18"/>
      <c r="B283" s="19"/>
      <c r="C283" s="15" t="s">
        <v>59</v>
      </c>
      <c r="D283" s="18"/>
      <c r="E283" s="18"/>
      <c r="F283" s="18"/>
      <c r="G283" s="19"/>
    </row>
    <row r="284" ht="14.25" customHeight="true" spans="1:7">
      <c r="A284" s="13">
        <v>29</v>
      </c>
      <c r="B284" s="14" t="s">
        <v>81</v>
      </c>
      <c r="C284" s="15" t="s">
        <v>10</v>
      </c>
      <c r="D284" s="15">
        <v>10</v>
      </c>
      <c r="E284" s="15">
        <v>7</v>
      </c>
      <c r="F284" s="15">
        <f>SUM(D284:E284)</f>
        <v>17</v>
      </c>
      <c r="G284" s="14">
        <f>SUM(F284:F298)</f>
        <v>102</v>
      </c>
    </row>
    <row r="285" ht="14.25" customHeight="true" spans="1:7">
      <c r="A285" s="16"/>
      <c r="B285" s="17"/>
      <c r="C285" s="15" t="s">
        <v>11</v>
      </c>
      <c r="D285" s="15">
        <v>10</v>
      </c>
      <c r="E285" s="15">
        <v>8</v>
      </c>
      <c r="F285" s="15">
        <f t="shared" ref="F285:F348" si="7">SUM(D285:E285)</f>
        <v>18</v>
      </c>
      <c r="G285" s="17"/>
    </row>
    <row r="286" ht="14.25" customHeight="true" spans="1:7">
      <c r="A286" s="16"/>
      <c r="B286" s="17"/>
      <c r="C286" s="15" t="s">
        <v>12</v>
      </c>
      <c r="D286" s="15">
        <v>4</v>
      </c>
      <c r="E286" s="15">
        <v>3</v>
      </c>
      <c r="F286" s="15">
        <f t="shared" si="7"/>
        <v>7</v>
      </c>
      <c r="G286" s="17"/>
    </row>
    <row r="287" ht="14.25" customHeight="true" spans="1:7">
      <c r="A287" s="16"/>
      <c r="B287" s="17"/>
      <c r="C287" s="15" t="s">
        <v>13</v>
      </c>
      <c r="D287" s="15">
        <v>3</v>
      </c>
      <c r="E287" s="15">
        <v>7</v>
      </c>
      <c r="F287" s="15">
        <f t="shared" si="7"/>
        <v>10</v>
      </c>
      <c r="G287" s="17"/>
    </row>
    <row r="288" ht="14.25" customHeight="true" spans="1:7">
      <c r="A288" s="16"/>
      <c r="B288" s="17"/>
      <c r="C288" s="15" t="s">
        <v>14</v>
      </c>
      <c r="D288" s="15">
        <v>0</v>
      </c>
      <c r="E288" s="15">
        <v>2</v>
      </c>
      <c r="F288" s="15">
        <f t="shared" si="7"/>
        <v>2</v>
      </c>
      <c r="G288" s="17"/>
    </row>
    <row r="289" ht="14.25" customHeight="true" spans="1:7">
      <c r="A289" s="16"/>
      <c r="B289" s="17"/>
      <c r="C289" s="15" t="s">
        <v>15</v>
      </c>
      <c r="D289" s="15">
        <v>3</v>
      </c>
      <c r="E289" s="15">
        <v>1</v>
      </c>
      <c r="F289" s="15">
        <f t="shared" si="7"/>
        <v>4</v>
      </c>
      <c r="G289" s="17"/>
    </row>
    <row r="290" ht="14.25" customHeight="true" spans="1:7">
      <c r="A290" s="16"/>
      <c r="B290" s="17"/>
      <c r="C290" s="15" t="s">
        <v>18</v>
      </c>
      <c r="D290" s="15">
        <v>1</v>
      </c>
      <c r="E290" s="15">
        <v>1</v>
      </c>
      <c r="F290" s="15">
        <f t="shared" si="7"/>
        <v>2</v>
      </c>
      <c r="G290" s="17"/>
    </row>
    <row r="291" ht="14.25" customHeight="true" spans="1:7">
      <c r="A291" s="16"/>
      <c r="B291" s="17"/>
      <c r="C291" s="15" t="s">
        <v>19</v>
      </c>
      <c r="D291" s="15">
        <v>2</v>
      </c>
      <c r="E291" s="15">
        <v>2</v>
      </c>
      <c r="F291" s="15">
        <f t="shared" si="7"/>
        <v>4</v>
      </c>
      <c r="G291" s="17"/>
    </row>
    <row r="292" ht="14.25" customHeight="true" spans="1:7">
      <c r="A292" s="16"/>
      <c r="B292" s="17"/>
      <c r="C292" s="15" t="s">
        <v>20</v>
      </c>
      <c r="D292" s="15">
        <v>5</v>
      </c>
      <c r="E292" s="15">
        <v>2</v>
      </c>
      <c r="F292" s="15">
        <f t="shared" si="7"/>
        <v>7</v>
      </c>
      <c r="G292" s="17"/>
    </row>
    <row r="293" ht="14.25" customHeight="true" spans="1:7">
      <c r="A293" s="16"/>
      <c r="B293" s="17"/>
      <c r="C293" s="15" t="s">
        <v>21</v>
      </c>
      <c r="D293" s="15">
        <v>3</v>
      </c>
      <c r="E293" s="15">
        <v>2</v>
      </c>
      <c r="F293" s="15">
        <f t="shared" si="7"/>
        <v>5</v>
      </c>
      <c r="G293" s="17"/>
    </row>
    <row r="294" ht="14.25" customHeight="true" spans="1:7">
      <c r="A294" s="16"/>
      <c r="B294" s="17"/>
      <c r="C294" s="15" t="s">
        <v>22</v>
      </c>
      <c r="D294" s="15">
        <v>2</v>
      </c>
      <c r="E294" s="15">
        <v>2</v>
      </c>
      <c r="F294" s="15">
        <f t="shared" si="7"/>
        <v>4</v>
      </c>
      <c r="G294" s="17"/>
    </row>
    <row r="295" ht="14.25" customHeight="true" spans="1:7">
      <c r="A295" s="16"/>
      <c r="B295" s="17"/>
      <c r="C295" s="15" t="s">
        <v>23</v>
      </c>
      <c r="D295" s="15">
        <v>1</v>
      </c>
      <c r="E295" s="15">
        <v>1</v>
      </c>
      <c r="F295" s="15">
        <f t="shared" si="7"/>
        <v>2</v>
      </c>
      <c r="G295" s="17"/>
    </row>
    <row r="296" ht="14.25" customHeight="true" spans="1:7">
      <c r="A296" s="16"/>
      <c r="B296" s="17"/>
      <c r="C296" s="15" t="s">
        <v>24</v>
      </c>
      <c r="D296" s="15">
        <v>2</v>
      </c>
      <c r="E296" s="15">
        <v>0</v>
      </c>
      <c r="F296" s="15">
        <f t="shared" si="7"/>
        <v>2</v>
      </c>
      <c r="G296" s="17"/>
    </row>
    <row r="297" ht="14.25" customHeight="true" spans="1:7">
      <c r="A297" s="16"/>
      <c r="B297" s="17"/>
      <c r="C297" s="15" t="s">
        <v>26</v>
      </c>
      <c r="D297" s="15">
        <v>1</v>
      </c>
      <c r="E297" s="15">
        <v>1</v>
      </c>
      <c r="F297" s="15">
        <f t="shared" si="7"/>
        <v>2</v>
      </c>
      <c r="G297" s="17"/>
    </row>
    <row r="298" ht="14.25" customHeight="true" spans="1:7">
      <c r="A298" s="18"/>
      <c r="B298" s="19"/>
      <c r="C298" s="15" t="s">
        <v>28</v>
      </c>
      <c r="D298" s="15">
        <v>5</v>
      </c>
      <c r="E298" s="15">
        <v>11</v>
      </c>
      <c r="F298" s="15">
        <f t="shared" si="7"/>
        <v>16</v>
      </c>
      <c r="G298" s="19"/>
    </row>
    <row r="299" ht="14.25" customHeight="true" spans="1:7">
      <c r="A299" s="13">
        <v>30</v>
      </c>
      <c r="B299" s="14" t="s">
        <v>82</v>
      </c>
      <c r="C299" s="21" t="s">
        <v>10</v>
      </c>
      <c r="D299" s="21">
        <v>0</v>
      </c>
      <c r="E299" s="21">
        <v>3</v>
      </c>
      <c r="F299" s="15">
        <f t="shared" si="7"/>
        <v>3</v>
      </c>
      <c r="G299" s="14">
        <f>SUM(F299:F308)</f>
        <v>59</v>
      </c>
    </row>
    <row r="300" ht="13.5" spans="1:7">
      <c r="A300" s="16"/>
      <c r="B300" s="17"/>
      <c r="C300" s="21" t="s">
        <v>11</v>
      </c>
      <c r="D300" s="21">
        <v>0</v>
      </c>
      <c r="E300" s="21">
        <v>4</v>
      </c>
      <c r="F300" s="15">
        <f t="shared" si="7"/>
        <v>4</v>
      </c>
      <c r="G300" s="17"/>
    </row>
    <row r="301" ht="13.5" spans="1:7">
      <c r="A301" s="16"/>
      <c r="B301" s="17"/>
      <c r="C301" s="22" t="s">
        <v>12</v>
      </c>
      <c r="D301" s="21">
        <v>0</v>
      </c>
      <c r="E301" s="22">
        <v>2</v>
      </c>
      <c r="F301" s="15">
        <f t="shared" si="7"/>
        <v>2</v>
      </c>
      <c r="G301" s="17"/>
    </row>
    <row r="302" ht="13.5" spans="1:7">
      <c r="A302" s="16"/>
      <c r="B302" s="17"/>
      <c r="C302" s="21" t="s">
        <v>13</v>
      </c>
      <c r="D302" s="21">
        <v>0</v>
      </c>
      <c r="E302" s="21">
        <v>5</v>
      </c>
      <c r="F302" s="15">
        <f t="shared" si="7"/>
        <v>5</v>
      </c>
      <c r="G302" s="17"/>
    </row>
    <row r="303" ht="13.5" spans="1:7">
      <c r="A303" s="16"/>
      <c r="B303" s="17"/>
      <c r="C303" s="21" t="s">
        <v>15</v>
      </c>
      <c r="D303" s="21">
        <v>0</v>
      </c>
      <c r="E303" s="21">
        <v>1</v>
      </c>
      <c r="F303" s="15">
        <f t="shared" si="7"/>
        <v>1</v>
      </c>
      <c r="G303" s="17"/>
    </row>
    <row r="304" ht="13.5" spans="1:7">
      <c r="A304" s="16"/>
      <c r="B304" s="17"/>
      <c r="C304" s="15" t="s">
        <v>21</v>
      </c>
      <c r="D304" s="21">
        <v>0</v>
      </c>
      <c r="E304" s="15">
        <v>2</v>
      </c>
      <c r="F304" s="15">
        <f t="shared" si="7"/>
        <v>2</v>
      </c>
      <c r="G304" s="17"/>
    </row>
    <row r="305" ht="13.5" spans="1:7">
      <c r="A305" s="16"/>
      <c r="B305" s="17"/>
      <c r="C305" s="15" t="s">
        <v>22</v>
      </c>
      <c r="D305" s="21">
        <v>0</v>
      </c>
      <c r="E305" s="15">
        <v>1</v>
      </c>
      <c r="F305" s="15">
        <f t="shared" si="7"/>
        <v>1</v>
      </c>
      <c r="G305" s="17"/>
    </row>
    <row r="306" ht="13.5" spans="1:7">
      <c r="A306" s="16"/>
      <c r="B306" s="17"/>
      <c r="C306" s="21" t="s">
        <v>28</v>
      </c>
      <c r="D306" s="21">
        <v>0</v>
      </c>
      <c r="E306" s="21">
        <v>9</v>
      </c>
      <c r="F306" s="15">
        <f t="shared" si="7"/>
        <v>9</v>
      </c>
      <c r="G306" s="17"/>
    </row>
    <row r="307" ht="13.5" spans="1:7">
      <c r="A307" s="16"/>
      <c r="B307" s="17"/>
      <c r="C307" s="21" t="s">
        <v>83</v>
      </c>
      <c r="D307" s="21">
        <v>17</v>
      </c>
      <c r="E307" s="21">
        <v>7</v>
      </c>
      <c r="F307" s="15">
        <f t="shared" si="7"/>
        <v>24</v>
      </c>
      <c r="G307" s="17"/>
    </row>
    <row r="308" ht="13.5" spans="1:7">
      <c r="A308" s="18"/>
      <c r="B308" s="19"/>
      <c r="C308" s="21" t="s">
        <v>84</v>
      </c>
      <c r="D308" s="21">
        <v>2</v>
      </c>
      <c r="E308" s="21">
        <v>6</v>
      </c>
      <c r="F308" s="15">
        <f t="shared" si="7"/>
        <v>8</v>
      </c>
      <c r="G308" s="19"/>
    </row>
    <row r="309" ht="16.5" customHeight="true" spans="1:7">
      <c r="A309" s="13">
        <v>31</v>
      </c>
      <c r="B309" s="14" t="s">
        <v>85</v>
      </c>
      <c r="C309" s="21" t="s">
        <v>10</v>
      </c>
      <c r="D309" s="21">
        <v>3</v>
      </c>
      <c r="E309" s="21">
        <v>4</v>
      </c>
      <c r="F309" s="15">
        <f t="shared" si="7"/>
        <v>7</v>
      </c>
      <c r="G309" s="14">
        <f>SUM(F309:F319)</f>
        <v>47</v>
      </c>
    </row>
    <row r="310" ht="16.5" customHeight="true" spans="1:7">
      <c r="A310" s="16"/>
      <c r="B310" s="17"/>
      <c r="C310" s="21" t="s">
        <v>11</v>
      </c>
      <c r="D310" s="21">
        <v>4</v>
      </c>
      <c r="E310" s="21">
        <v>3</v>
      </c>
      <c r="F310" s="15">
        <f t="shared" si="7"/>
        <v>7</v>
      </c>
      <c r="G310" s="17"/>
    </row>
    <row r="311" ht="16.5" customHeight="true" spans="1:7">
      <c r="A311" s="16"/>
      <c r="B311" s="17"/>
      <c r="C311" s="22" t="s">
        <v>12</v>
      </c>
      <c r="D311" s="22">
        <v>0</v>
      </c>
      <c r="E311" s="22">
        <v>2</v>
      </c>
      <c r="F311" s="15">
        <f t="shared" si="7"/>
        <v>2</v>
      </c>
      <c r="G311" s="17"/>
    </row>
    <row r="312" ht="16.5" customHeight="true" spans="1:7">
      <c r="A312" s="16"/>
      <c r="B312" s="17"/>
      <c r="C312" s="21" t="s">
        <v>13</v>
      </c>
      <c r="D312" s="21">
        <v>1</v>
      </c>
      <c r="E312" s="21">
        <v>4</v>
      </c>
      <c r="F312" s="15">
        <f t="shared" si="7"/>
        <v>5</v>
      </c>
      <c r="G312" s="17"/>
    </row>
    <row r="313" ht="16.5" customHeight="true" spans="1:7">
      <c r="A313" s="16"/>
      <c r="B313" s="17"/>
      <c r="C313" s="21" t="s">
        <v>15</v>
      </c>
      <c r="D313" s="21">
        <v>1</v>
      </c>
      <c r="E313" s="21">
        <v>1</v>
      </c>
      <c r="F313" s="15">
        <f t="shared" si="7"/>
        <v>2</v>
      </c>
      <c r="G313" s="17"/>
    </row>
    <row r="314" ht="16.5" customHeight="true" spans="1:7">
      <c r="A314" s="16"/>
      <c r="B314" s="17"/>
      <c r="C314" s="15" t="s">
        <v>19</v>
      </c>
      <c r="D314" s="15">
        <v>0</v>
      </c>
      <c r="E314" s="15">
        <v>3</v>
      </c>
      <c r="F314" s="15">
        <f t="shared" si="7"/>
        <v>3</v>
      </c>
      <c r="G314" s="17"/>
    </row>
    <row r="315" ht="16.5" customHeight="true" spans="1:7">
      <c r="A315" s="16"/>
      <c r="B315" s="17"/>
      <c r="C315" s="22" t="s">
        <v>20</v>
      </c>
      <c r="D315" s="22">
        <v>1</v>
      </c>
      <c r="E315" s="22">
        <v>3</v>
      </c>
      <c r="F315" s="15">
        <f t="shared" si="7"/>
        <v>4</v>
      </c>
      <c r="G315" s="17"/>
    </row>
    <row r="316" ht="16.5" customHeight="true" spans="1:7">
      <c r="A316" s="16"/>
      <c r="B316" s="17"/>
      <c r="C316" s="15" t="s">
        <v>21</v>
      </c>
      <c r="D316" s="15">
        <v>1</v>
      </c>
      <c r="E316" s="15">
        <v>1</v>
      </c>
      <c r="F316" s="15">
        <f t="shared" si="7"/>
        <v>2</v>
      </c>
      <c r="G316" s="17"/>
    </row>
    <row r="317" ht="16.5" customHeight="true" spans="1:7">
      <c r="A317" s="16"/>
      <c r="B317" s="17"/>
      <c r="C317" s="15" t="s">
        <v>22</v>
      </c>
      <c r="D317" s="15">
        <v>1</v>
      </c>
      <c r="E317" s="15">
        <v>1</v>
      </c>
      <c r="F317" s="15">
        <f t="shared" si="7"/>
        <v>2</v>
      </c>
      <c r="G317" s="17"/>
    </row>
    <row r="318" ht="16.5" customHeight="true" spans="1:7">
      <c r="A318" s="16"/>
      <c r="B318" s="17"/>
      <c r="C318" s="22" t="s">
        <v>26</v>
      </c>
      <c r="D318" s="22">
        <v>0</v>
      </c>
      <c r="E318" s="22">
        <v>2</v>
      </c>
      <c r="F318" s="15">
        <f t="shared" si="7"/>
        <v>2</v>
      </c>
      <c r="G318" s="17"/>
    </row>
    <row r="319" ht="16.5" customHeight="true" spans="1:7">
      <c r="A319" s="18"/>
      <c r="B319" s="19"/>
      <c r="C319" s="21" t="s">
        <v>28</v>
      </c>
      <c r="D319" s="21">
        <v>4</v>
      </c>
      <c r="E319" s="21">
        <v>7</v>
      </c>
      <c r="F319" s="15">
        <f t="shared" si="7"/>
        <v>11</v>
      </c>
      <c r="G319" s="19"/>
    </row>
    <row r="320" ht="13.5" spans="1:7">
      <c r="A320" s="13">
        <v>32</v>
      </c>
      <c r="B320" s="14" t="s">
        <v>86</v>
      </c>
      <c r="C320" s="15" t="s">
        <v>10</v>
      </c>
      <c r="D320" s="15">
        <v>0</v>
      </c>
      <c r="E320" s="15">
        <v>5</v>
      </c>
      <c r="F320" s="15">
        <f t="shared" si="7"/>
        <v>5</v>
      </c>
      <c r="G320" s="14">
        <f>SUM(F320:F329)</f>
        <v>43</v>
      </c>
    </row>
    <row r="321" ht="13.5" spans="1:7">
      <c r="A321" s="16"/>
      <c r="B321" s="17"/>
      <c r="C321" s="21" t="s">
        <v>11</v>
      </c>
      <c r="D321" s="21">
        <v>0</v>
      </c>
      <c r="E321" s="21">
        <v>4</v>
      </c>
      <c r="F321" s="15">
        <f t="shared" si="7"/>
        <v>4</v>
      </c>
      <c r="G321" s="17"/>
    </row>
    <row r="322" ht="13.5" spans="1:7">
      <c r="A322" s="16"/>
      <c r="B322" s="17"/>
      <c r="C322" s="15" t="s">
        <v>40</v>
      </c>
      <c r="D322" s="15">
        <v>1</v>
      </c>
      <c r="E322" s="15">
        <v>2</v>
      </c>
      <c r="F322" s="15">
        <f t="shared" si="7"/>
        <v>3</v>
      </c>
      <c r="G322" s="17"/>
    </row>
    <row r="323" ht="13.5" spans="1:7">
      <c r="A323" s="16"/>
      <c r="B323" s="17"/>
      <c r="C323" s="15" t="s">
        <v>13</v>
      </c>
      <c r="D323" s="15">
        <v>1</v>
      </c>
      <c r="E323" s="15">
        <v>3</v>
      </c>
      <c r="F323" s="15">
        <f t="shared" si="7"/>
        <v>4</v>
      </c>
      <c r="G323" s="17"/>
    </row>
    <row r="324" ht="13.5" spans="1:7">
      <c r="A324" s="16"/>
      <c r="B324" s="17"/>
      <c r="C324" s="15" t="s">
        <v>15</v>
      </c>
      <c r="D324" s="15">
        <v>0</v>
      </c>
      <c r="E324" s="15">
        <v>2</v>
      </c>
      <c r="F324" s="15">
        <f t="shared" si="7"/>
        <v>2</v>
      </c>
      <c r="G324" s="17"/>
    </row>
    <row r="325" ht="13.5" spans="1:7">
      <c r="A325" s="16"/>
      <c r="B325" s="17"/>
      <c r="C325" s="15" t="s">
        <v>20</v>
      </c>
      <c r="D325" s="15">
        <v>0</v>
      </c>
      <c r="E325" s="15">
        <v>3</v>
      </c>
      <c r="F325" s="15">
        <f t="shared" si="7"/>
        <v>3</v>
      </c>
      <c r="G325" s="17"/>
    </row>
    <row r="326" ht="13.5" spans="1:7">
      <c r="A326" s="16"/>
      <c r="B326" s="17"/>
      <c r="C326" s="15" t="s">
        <v>21</v>
      </c>
      <c r="D326" s="15">
        <v>0</v>
      </c>
      <c r="E326" s="15">
        <v>2</v>
      </c>
      <c r="F326" s="15">
        <f t="shared" si="7"/>
        <v>2</v>
      </c>
      <c r="G326" s="17"/>
    </row>
    <row r="327" ht="13.5" spans="1:7">
      <c r="A327" s="16"/>
      <c r="B327" s="17"/>
      <c r="C327" s="15" t="s">
        <v>22</v>
      </c>
      <c r="D327" s="15">
        <v>0</v>
      </c>
      <c r="E327" s="15">
        <v>2</v>
      </c>
      <c r="F327" s="15">
        <f t="shared" si="7"/>
        <v>2</v>
      </c>
      <c r="G327" s="17"/>
    </row>
    <row r="328" ht="13.5" spans="1:7">
      <c r="A328" s="16"/>
      <c r="B328" s="17"/>
      <c r="C328" s="15" t="s">
        <v>26</v>
      </c>
      <c r="D328" s="15">
        <v>0</v>
      </c>
      <c r="E328" s="15">
        <v>4</v>
      </c>
      <c r="F328" s="15">
        <f t="shared" si="7"/>
        <v>4</v>
      </c>
      <c r="G328" s="17"/>
    </row>
    <row r="329" ht="13.5" spans="1:7">
      <c r="A329" s="18"/>
      <c r="B329" s="19"/>
      <c r="C329" s="15" t="s">
        <v>65</v>
      </c>
      <c r="D329" s="15">
        <v>2</v>
      </c>
      <c r="E329" s="15">
        <v>12</v>
      </c>
      <c r="F329" s="15">
        <f t="shared" si="7"/>
        <v>14</v>
      </c>
      <c r="G329" s="19"/>
    </row>
    <row r="330" ht="18" customHeight="true" spans="1:7">
      <c r="A330" s="13">
        <v>33</v>
      </c>
      <c r="B330" s="14" t="s">
        <v>87</v>
      </c>
      <c r="C330" s="22" t="s">
        <v>10</v>
      </c>
      <c r="D330" s="22">
        <v>0</v>
      </c>
      <c r="E330" s="22">
        <v>8</v>
      </c>
      <c r="F330" s="15">
        <f t="shared" si="7"/>
        <v>8</v>
      </c>
      <c r="G330" s="14">
        <f>SUM(F330:F335)</f>
        <v>28</v>
      </c>
    </row>
    <row r="331" ht="18" customHeight="true" spans="1:7">
      <c r="A331" s="16"/>
      <c r="B331" s="17"/>
      <c r="C331" s="22" t="s">
        <v>11</v>
      </c>
      <c r="D331" s="22">
        <v>0</v>
      </c>
      <c r="E331" s="22">
        <v>2</v>
      </c>
      <c r="F331" s="15">
        <f t="shared" si="7"/>
        <v>2</v>
      </c>
      <c r="G331" s="17"/>
    </row>
    <row r="332" ht="18" customHeight="true" spans="1:7">
      <c r="A332" s="16"/>
      <c r="B332" s="17"/>
      <c r="C332" s="15" t="s">
        <v>19</v>
      </c>
      <c r="D332" s="22">
        <v>0</v>
      </c>
      <c r="E332" s="15">
        <v>4</v>
      </c>
      <c r="F332" s="15">
        <f t="shared" si="7"/>
        <v>4</v>
      </c>
      <c r="G332" s="17"/>
    </row>
    <row r="333" ht="18" customHeight="true" spans="1:7">
      <c r="A333" s="16"/>
      <c r="B333" s="17"/>
      <c r="C333" s="15" t="s">
        <v>21</v>
      </c>
      <c r="D333" s="22">
        <v>0</v>
      </c>
      <c r="E333" s="15">
        <v>2</v>
      </c>
      <c r="F333" s="15">
        <f t="shared" si="7"/>
        <v>2</v>
      </c>
      <c r="G333" s="17"/>
    </row>
    <row r="334" ht="18" customHeight="true" spans="1:7">
      <c r="A334" s="16"/>
      <c r="B334" s="17"/>
      <c r="C334" s="15" t="s">
        <v>22</v>
      </c>
      <c r="D334" s="22">
        <v>0</v>
      </c>
      <c r="E334" s="15">
        <v>2</v>
      </c>
      <c r="F334" s="15">
        <f t="shared" si="7"/>
        <v>2</v>
      </c>
      <c r="G334" s="17"/>
    </row>
    <row r="335" ht="18" customHeight="true" spans="1:7">
      <c r="A335" s="18"/>
      <c r="B335" s="19"/>
      <c r="C335" s="22" t="s">
        <v>28</v>
      </c>
      <c r="D335" s="22">
        <v>0</v>
      </c>
      <c r="E335" s="22">
        <v>10</v>
      </c>
      <c r="F335" s="15">
        <f t="shared" si="7"/>
        <v>10</v>
      </c>
      <c r="G335" s="19"/>
    </row>
    <row r="336" s="2" customFormat="true" ht="27" customHeight="true" spans="1:197">
      <c r="A336" s="13">
        <v>34</v>
      </c>
      <c r="B336" s="14" t="s">
        <v>88</v>
      </c>
      <c r="C336" s="28" t="s">
        <v>28</v>
      </c>
      <c r="D336" s="26">
        <v>0</v>
      </c>
      <c r="E336" s="28">
        <v>8</v>
      </c>
      <c r="F336" s="13">
        <f t="shared" si="7"/>
        <v>8</v>
      </c>
      <c r="G336" s="19">
        <f>SUM(F336)</f>
        <v>8</v>
      </c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  <c r="FL336" s="1"/>
      <c r="FM336" s="1"/>
      <c r="FN336" s="1"/>
      <c r="FO336" s="1"/>
      <c r="FP336" s="1"/>
      <c r="FQ336" s="1"/>
      <c r="FR336" s="1"/>
      <c r="FS336" s="1"/>
      <c r="FT336" s="1"/>
      <c r="FU336" s="1"/>
      <c r="FV336" s="1"/>
      <c r="FW336" s="1"/>
      <c r="FX336" s="1"/>
      <c r="FY336" s="1"/>
      <c r="FZ336" s="1"/>
      <c r="GA336" s="1"/>
      <c r="GB336" s="1"/>
      <c r="GC336" s="1"/>
      <c r="GD336" s="1"/>
      <c r="GE336" s="1"/>
      <c r="GF336" s="1"/>
      <c r="GG336" s="1"/>
      <c r="GH336" s="1"/>
      <c r="GI336" s="1"/>
      <c r="GJ336" s="1"/>
      <c r="GK336" s="1"/>
      <c r="GL336" s="1"/>
      <c r="GM336" s="1"/>
      <c r="GN336" s="1"/>
      <c r="GO336" s="1"/>
    </row>
    <row r="337" ht="16.5" customHeight="true" spans="1:7">
      <c r="A337" s="13">
        <v>35</v>
      </c>
      <c r="B337" s="14" t="s">
        <v>89</v>
      </c>
      <c r="C337" s="21" t="s">
        <v>10</v>
      </c>
      <c r="D337" s="22">
        <v>0</v>
      </c>
      <c r="E337" s="21">
        <v>3</v>
      </c>
      <c r="F337" s="15">
        <f t="shared" si="7"/>
        <v>3</v>
      </c>
      <c r="G337" s="14">
        <f>SUM(F337:F345)</f>
        <v>47</v>
      </c>
    </row>
    <row r="338" ht="16.5" customHeight="true" spans="1:7">
      <c r="A338" s="16"/>
      <c r="B338" s="17"/>
      <c r="C338" s="21" t="s">
        <v>11</v>
      </c>
      <c r="D338" s="22">
        <v>0</v>
      </c>
      <c r="E338" s="21">
        <v>7</v>
      </c>
      <c r="F338" s="15">
        <f t="shared" si="7"/>
        <v>7</v>
      </c>
      <c r="G338" s="17"/>
    </row>
    <row r="339" ht="16.5" customHeight="true" spans="1:7">
      <c r="A339" s="16"/>
      <c r="B339" s="17"/>
      <c r="C339" s="21" t="s">
        <v>12</v>
      </c>
      <c r="D339" s="22">
        <v>0</v>
      </c>
      <c r="E339" s="21">
        <v>5</v>
      </c>
      <c r="F339" s="15">
        <f t="shared" si="7"/>
        <v>5</v>
      </c>
      <c r="G339" s="17"/>
    </row>
    <row r="340" ht="16.5" customHeight="true" spans="1:7">
      <c r="A340" s="16"/>
      <c r="B340" s="17"/>
      <c r="C340" s="21" t="s">
        <v>31</v>
      </c>
      <c r="D340" s="22">
        <v>0</v>
      </c>
      <c r="E340" s="21">
        <v>3</v>
      </c>
      <c r="F340" s="15">
        <f t="shared" si="7"/>
        <v>3</v>
      </c>
      <c r="G340" s="17"/>
    </row>
    <row r="341" ht="16.5" customHeight="true" spans="1:7">
      <c r="A341" s="16"/>
      <c r="B341" s="17"/>
      <c r="C341" s="21" t="s">
        <v>13</v>
      </c>
      <c r="D341" s="22">
        <v>0</v>
      </c>
      <c r="E341" s="21">
        <v>4</v>
      </c>
      <c r="F341" s="15">
        <f t="shared" si="7"/>
        <v>4</v>
      </c>
      <c r="G341" s="17"/>
    </row>
    <row r="342" ht="16.5" customHeight="true" spans="1:7">
      <c r="A342" s="16"/>
      <c r="B342" s="17"/>
      <c r="C342" s="21" t="s">
        <v>20</v>
      </c>
      <c r="D342" s="22">
        <v>0</v>
      </c>
      <c r="E342" s="21">
        <v>3</v>
      </c>
      <c r="F342" s="15">
        <f t="shared" si="7"/>
        <v>3</v>
      </c>
      <c r="G342" s="17"/>
    </row>
    <row r="343" ht="16.5" customHeight="true" spans="1:7">
      <c r="A343" s="16"/>
      <c r="B343" s="17"/>
      <c r="C343" s="15" t="s">
        <v>21</v>
      </c>
      <c r="D343" s="22">
        <v>0</v>
      </c>
      <c r="E343" s="15">
        <v>2</v>
      </c>
      <c r="F343" s="15">
        <f t="shared" si="7"/>
        <v>2</v>
      </c>
      <c r="G343" s="17"/>
    </row>
    <row r="344" ht="16.5" customHeight="true" spans="1:7">
      <c r="A344" s="16"/>
      <c r="B344" s="17"/>
      <c r="C344" s="15" t="s">
        <v>22</v>
      </c>
      <c r="D344" s="22">
        <v>0</v>
      </c>
      <c r="E344" s="15">
        <v>2</v>
      </c>
      <c r="F344" s="15">
        <f t="shared" si="7"/>
        <v>2</v>
      </c>
      <c r="G344" s="17"/>
    </row>
    <row r="345" ht="16.5" customHeight="true" spans="1:7">
      <c r="A345" s="18"/>
      <c r="B345" s="19"/>
      <c r="C345" s="21" t="s">
        <v>28</v>
      </c>
      <c r="D345" s="22">
        <v>0</v>
      </c>
      <c r="E345" s="21">
        <v>18</v>
      </c>
      <c r="F345" s="15">
        <f t="shared" si="7"/>
        <v>18</v>
      </c>
      <c r="G345" s="19"/>
    </row>
    <row r="346" ht="13.5" spans="1:7">
      <c r="A346" s="13">
        <v>36</v>
      </c>
      <c r="B346" s="14" t="s">
        <v>90</v>
      </c>
      <c r="C346" s="15" t="s">
        <v>10</v>
      </c>
      <c r="D346" s="15">
        <v>2</v>
      </c>
      <c r="E346" s="15">
        <v>7</v>
      </c>
      <c r="F346" s="15">
        <f t="shared" si="7"/>
        <v>9</v>
      </c>
      <c r="G346" s="14">
        <f>SUM(F346:F354)</f>
        <v>56</v>
      </c>
    </row>
    <row r="347" ht="13.5" spans="1:7">
      <c r="A347" s="16"/>
      <c r="B347" s="17"/>
      <c r="C347" s="15" t="s">
        <v>11</v>
      </c>
      <c r="D347" s="15">
        <v>3</v>
      </c>
      <c r="E347" s="15">
        <v>4</v>
      </c>
      <c r="F347" s="15">
        <f t="shared" si="7"/>
        <v>7</v>
      </c>
      <c r="G347" s="17"/>
    </row>
    <row r="348" ht="13.5" spans="1:7">
      <c r="A348" s="16"/>
      <c r="B348" s="17"/>
      <c r="C348" s="15" t="s">
        <v>12</v>
      </c>
      <c r="D348" s="15">
        <v>1</v>
      </c>
      <c r="E348" s="15">
        <v>4</v>
      </c>
      <c r="F348" s="15">
        <f t="shared" si="7"/>
        <v>5</v>
      </c>
      <c r="G348" s="17"/>
    </row>
    <row r="349" ht="13.5" spans="1:7">
      <c r="A349" s="16"/>
      <c r="B349" s="17"/>
      <c r="C349" s="15" t="s">
        <v>13</v>
      </c>
      <c r="D349" s="15">
        <v>2</v>
      </c>
      <c r="E349" s="15">
        <v>5</v>
      </c>
      <c r="F349" s="15">
        <f t="shared" ref="F349:F411" si="8">SUM(D349:E349)</f>
        <v>7</v>
      </c>
      <c r="G349" s="17"/>
    </row>
    <row r="350" ht="13.5" spans="1:7">
      <c r="A350" s="16"/>
      <c r="B350" s="17"/>
      <c r="C350" s="15" t="s">
        <v>15</v>
      </c>
      <c r="D350" s="15">
        <v>2</v>
      </c>
      <c r="E350" s="15">
        <v>1</v>
      </c>
      <c r="F350" s="15">
        <f t="shared" si="8"/>
        <v>3</v>
      </c>
      <c r="G350" s="17"/>
    </row>
    <row r="351" ht="13.5" spans="1:7">
      <c r="A351" s="16"/>
      <c r="B351" s="17"/>
      <c r="C351" s="15" t="s">
        <v>20</v>
      </c>
      <c r="D351" s="15">
        <v>0</v>
      </c>
      <c r="E351" s="15">
        <v>3</v>
      </c>
      <c r="F351" s="15">
        <f t="shared" si="8"/>
        <v>3</v>
      </c>
      <c r="G351" s="17"/>
    </row>
    <row r="352" ht="13.5" spans="1:7">
      <c r="A352" s="16"/>
      <c r="B352" s="17"/>
      <c r="C352" s="15" t="s">
        <v>21</v>
      </c>
      <c r="D352" s="15">
        <v>0</v>
      </c>
      <c r="E352" s="15">
        <v>2</v>
      </c>
      <c r="F352" s="15">
        <f t="shared" si="8"/>
        <v>2</v>
      </c>
      <c r="G352" s="17"/>
    </row>
    <row r="353" ht="13.5" spans="1:7">
      <c r="A353" s="16"/>
      <c r="B353" s="17"/>
      <c r="C353" s="15" t="s">
        <v>22</v>
      </c>
      <c r="D353" s="15">
        <v>0</v>
      </c>
      <c r="E353" s="15">
        <v>2</v>
      </c>
      <c r="F353" s="15">
        <f t="shared" si="8"/>
        <v>2</v>
      </c>
      <c r="G353" s="17"/>
    </row>
    <row r="354" ht="13.5" spans="1:7">
      <c r="A354" s="18"/>
      <c r="B354" s="19"/>
      <c r="C354" s="15" t="s">
        <v>28</v>
      </c>
      <c r="D354" s="15">
        <v>3</v>
      </c>
      <c r="E354" s="15">
        <v>15</v>
      </c>
      <c r="F354" s="15">
        <f t="shared" si="8"/>
        <v>18</v>
      </c>
      <c r="G354" s="19"/>
    </row>
    <row r="355" ht="13.5" spans="1:7">
      <c r="A355" s="13">
        <v>37</v>
      </c>
      <c r="B355" s="14" t="s">
        <v>91</v>
      </c>
      <c r="C355" s="22" t="s">
        <v>12</v>
      </c>
      <c r="D355" s="22">
        <v>0</v>
      </c>
      <c r="E355" s="22">
        <v>2</v>
      </c>
      <c r="F355" s="15">
        <f t="shared" si="8"/>
        <v>2</v>
      </c>
      <c r="G355" s="14">
        <f>SUM(F355:F358)</f>
        <v>13</v>
      </c>
    </row>
    <row r="356" ht="13.5" spans="1:7">
      <c r="A356" s="16"/>
      <c r="B356" s="17"/>
      <c r="C356" s="15" t="s">
        <v>21</v>
      </c>
      <c r="D356" s="22">
        <v>0</v>
      </c>
      <c r="E356" s="15">
        <v>1</v>
      </c>
      <c r="F356" s="15">
        <f t="shared" si="8"/>
        <v>1</v>
      </c>
      <c r="G356" s="17"/>
    </row>
    <row r="357" ht="13.5" spans="1:7">
      <c r="A357" s="16"/>
      <c r="B357" s="17"/>
      <c r="C357" s="15" t="s">
        <v>22</v>
      </c>
      <c r="D357" s="22">
        <v>0</v>
      </c>
      <c r="E357" s="15">
        <v>1</v>
      </c>
      <c r="F357" s="15">
        <f t="shared" si="8"/>
        <v>1</v>
      </c>
      <c r="G357" s="17"/>
    </row>
    <row r="358" ht="13.5" spans="1:7">
      <c r="A358" s="18"/>
      <c r="B358" s="19"/>
      <c r="C358" s="21" t="s">
        <v>28</v>
      </c>
      <c r="D358" s="22">
        <v>0</v>
      </c>
      <c r="E358" s="21">
        <v>9</v>
      </c>
      <c r="F358" s="15">
        <f t="shared" si="8"/>
        <v>9</v>
      </c>
      <c r="G358" s="19"/>
    </row>
    <row r="359" ht="13.5" spans="1:7">
      <c r="A359" s="13">
        <v>38</v>
      </c>
      <c r="B359" s="14" t="s">
        <v>92</v>
      </c>
      <c r="C359" s="15" t="s">
        <v>10</v>
      </c>
      <c r="D359" s="22">
        <v>0</v>
      </c>
      <c r="E359" s="15">
        <v>5</v>
      </c>
      <c r="F359" s="15">
        <f t="shared" si="8"/>
        <v>5</v>
      </c>
      <c r="G359" s="14">
        <f>SUM(F359:F368)</f>
        <v>37</v>
      </c>
    </row>
    <row r="360" ht="13.5" spans="1:7">
      <c r="A360" s="16"/>
      <c r="B360" s="17"/>
      <c r="C360" s="15" t="s">
        <v>11</v>
      </c>
      <c r="D360" s="22">
        <v>0</v>
      </c>
      <c r="E360" s="15">
        <v>4</v>
      </c>
      <c r="F360" s="15">
        <f t="shared" si="8"/>
        <v>4</v>
      </c>
      <c r="G360" s="17"/>
    </row>
    <row r="361" ht="13.5" spans="1:7">
      <c r="A361" s="16"/>
      <c r="B361" s="17"/>
      <c r="C361" s="15" t="s">
        <v>12</v>
      </c>
      <c r="D361" s="22">
        <v>0</v>
      </c>
      <c r="E361" s="15">
        <v>3</v>
      </c>
      <c r="F361" s="15">
        <f t="shared" si="8"/>
        <v>3</v>
      </c>
      <c r="G361" s="17"/>
    </row>
    <row r="362" ht="13.5" spans="1:7">
      <c r="A362" s="16"/>
      <c r="B362" s="17"/>
      <c r="C362" s="15" t="s">
        <v>13</v>
      </c>
      <c r="D362" s="22">
        <v>0</v>
      </c>
      <c r="E362" s="15">
        <v>3</v>
      </c>
      <c r="F362" s="15">
        <f t="shared" si="8"/>
        <v>3</v>
      </c>
      <c r="G362" s="17"/>
    </row>
    <row r="363" ht="13.5" spans="1:7">
      <c r="A363" s="16"/>
      <c r="B363" s="17"/>
      <c r="C363" s="15" t="s">
        <v>18</v>
      </c>
      <c r="D363" s="22">
        <v>0</v>
      </c>
      <c r="E363" s="15">
        <v>2</v>
      </c>
      <c r="F363" s="15">
        <f t="shared" si="8"/>
        <v>2</v>
      </c>
      <c r="G363" s="17"/>
    </row>
    <row r="364" ht="13.5" spans="1:7">
      <c r="A364" s="16"/>
      <c r="B364" s="17"/>
      <c r="C364" s="15" t="s">
        <v>19</v>
      </c>
      <c r="D364" s="22">
        <v>0</v>
      </c>
      <c r="E364" s="15">
        <v>3</v>
      </c>
      <c r="F364" s="15">
        <f t="shared" si="8"/>
        <v>3</v>
      </c>
      <c r="G364" s="17"/>
    </row>
    <row r="365" ht="13.5" spans="1:7">
      <c r="A365" s="16"/>
      <c r="B365" s="17"/>
      <c r="C365" s="15" t="s">
        <v>20</v>
      </c>
      <c r="D365" s="22">
        <v>0</v>
      </c>
      <c r="E365" s="15">
        <v>2</v>
      </c>
      <c r="F365" s="15">
        <f t="shared" si="8"/>
        <v>2</v>
      </c>
      <c r="G365" s="17"/>
    </row>
    <row r="366" ht="13.5" spans="1:7">
      <c r="A366" s="16"/>
      <c r="B366" s="17"/>
      <c r="C366" s="15" t="s">
        <v>21</v>
      </c>
      <c r="D366" s="22">
        <v>0</v>
      </c>
      <c r="E366" s="15">
        <v>1</v>
      </c>
      <c r="F366" s="15">
        <f t="shared" si="8"/>
        <v>1</v>
      </c>
      <c r="G366" s="17"/>
    </row>
    <row r="367" ht="13.5" spans="1:7">
      <c r="A367" s="16"/>
      <c r="B367" s="17"/>
      <c r="C367" s="15" t="s">
        <v>22</v>
      </c>
      <c r="D367" s="22">
        <v>0</v>
      </c>
      <c r="E367" s="15">
        <v>1</v>
      </c>
      <c r="F367" s="15">
        <f t="shared" si="8"/>
        <v>1</v>
      </c>
      <c r="G367" s="17"/>
    </row>
    <row r="368" ht="13.5" spans="1:7">
      <c r="A368" s="18"/>
      <c r="B368" s="19"/>
      <c r="C368" s="21" t="s">
        <v>28</v>
      </c>
      <c r="D368" s="22">
        <v>0</v>
      </c>
      <c r="E368" s="21">
        <v>13</v>
      </c>
      <c r="F368" s="15">
        <f t="shared" si="8"/>
        <v>13</v>
      </c>
      <c r="G368" s="19"/>
    </row>
    <row r="369" s="2" customFormat="true" ht="13.5" spans="1:197">
      <c r="A369" s="13">
        <v>39</v>
      </c>
      <c r="B369" s="14" t="s">
        <v>93</v>
      </c>
      <c r="C369" s="28" t="s">
        <v>13</v>
      </c>
      <c r="D369" s="26">
        <v>0</v>
      </c>
      <c r="E369" s="28">
        <v>2</v>
      </c>
      <c r="F369" s="13">
        <f t="shared" si="8"/>
        <v>2</v>
      </c>
      <c r="G369" s="14">
        <f>SUM(F369:F371)</f>
        <v>19</v>
      </c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  <c r="FI369" s="1"/>
      <c r="FJ369" s="1"/>
      <c r="FK369" s="1"/>
      <c r="FL369" s="1"/>
      <c r="FM369" s="1"/>
      <c r="FN369" s="1"/>
      <c r="FO369" s="1"/>
      <c r="FP369" s="1"/>
      <c r="FQ369" s="1"/>
      <c r="FR369" s="1"/>
      <c r="FS369" s="1"/>
      <c r="FT369" s="1"/>
      <c r="FU369" s="1"/>
      <c r="FV369" s="1"/>
      <c r="FW369" s="1"/>
      <c r="FX369" s="1"/>
      <c r="FY369" s="1"/>
      <c r="FZ369" s="1"/>
      <c r="GA369" s="1"/>
      <c r="GB369" s="1"/>
      <c r="GC369" s="1"/>
      <c r="GD369" s="1"/>
      <c r="GE369" s="1"/>
      <c r="GF369" s="1"/>
      <c r="GG369" s="1"/>
      <c r="GH369" s="1"/>
      <c r="GI369" s="1"/>
      <c r="GJ369" s="1"/>
      <c r="GK369" s="1"/>
      <c r="GL369" s="1"/>
      <c r="GM369" s="1"/>
      <c r="GN369" s="1"/>
      <c r="GO369" s="1"/>
    </row>
    <row r="370" s="2" customFormat="true" ht="13.5" spans="1:197">
      <c r="A370" s="16"/>
      <c r="B370" s="17"/>
      <c r="C370" s="15" t="s">
        <v>19</v>
      </c>
      <c r="D370" s="22">
        <v>0</v>
      </c>
      <c r="E370" s="15">
        <v>2</v>
      </c>
      <c r="F370" s="15">
        <f t="shared" si="8"/>
        <v>2</v>
      </c>
      <c r="G370" s="17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  <c r="FJ370" s="1"/>
      <c r="FK370" s="1"/>
      <c r="FL370" s="1"/>
      <c r="FM370" s="1"/>
      <c r="FN370" s="1"/>
      <c r="FO370" s="1"/>
      <c r="FP370" s="1"/>
      <c r="FQ370" s="1"/>
      <c r="FR370" s="1"/>
      <c r="FS370" s="1"/>
      <c r="FT370" s="1"/>
      <c r="FU370" s="1"/>
      <c r="FV370" s="1"/>
      <c r="FW370" s="1"/>
      <c r="FX370" s="1"/>
      <c r="FY370" s="1"/>
      <c r="FZ370" s="1"/>
      <c r="GA370" s="1"/>
      <c r="GB370" s="1"/>
      <c r="GC370" s="1"/>
      <c r="GD370" s="1"/>
      <c r="GE370" s="1"/>
      <c r="GF370" s="1"/>
      <c r="GG370" s="1"/>
      <c r="GH370" s="1"/>
      <c r="GI370" s="1"/>
      <c r="GJ370" s="1"/>
      <c r="GK370" s="1"/>
      <c r="GL370" s="1"/>
      <c r="GM370" s="1"/>
      <c r="GN370" s="1"/>
      <c r="GO370" s="1"/>
    </row>
    <row r="371" s="2" customFormat="true" ht="13.5" spans="1:197">
      <c r="A371" s="18"/>
      <c r="B371" s="19"/>
      <c r="C371" s="21" t="s">
        <v>28</v>
      </c>
      <c r="D371" s="22">
        <v>0</v>
      </c>
      <c r="E371" s="21">
        <v>15</v>
      </c>
      <c r="F371" s="15">
        <f t="shared" si="8"/>
        <v>15</v>
      </c>
      <c r="G371" s="19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  <c r="FI371" s="1"/>
      <c r="FJ371" s="1"/>
      <c r="FK371" s="1"/>
      <c r="FL371" s="1"/>
      <c r="FM371" s="1"/>
      <c r="FN371" s="1"/>
      <c r="FO371" s="1"/>
      <c r="FP371" s="1"/>
      <c r="FQ371" s="1"/>
      <c r="FR371" s="1"/>
      <c r="FS371" s="1"/>
      <c r="FT371" s="1"/>
      <c r="FU371" s="1"/>
      <c r="FV371" s="1"/>
      <c r="FW371" s="1"/>
      <c r="FX371" s="1"/>
      <c r="FY371" s="1"/>
      <c r="FZ371" s="1"/>
      <c r="GA371" s="1"/>
      <c r="GB371" s="1"/>
      <c r="GC371" s="1"/>
      <c r="GD371" s="1"/>
      <c r="GE371" s="1"/>
      <c r="GF371" s="1"/>
      <c r="GG371" s="1"/>
      <c r="GH371" s="1"/>
      <c r="GI371" s="1"/>
      <c r="GJ371" s="1"/>
      <c r="GK371" s="1"/>
      <c r="GL371" s="1"/>
      <c r="GM371" s="1"/>
      <c r="GN371" s="1"/>
      <c r="GO371" s="1"/>
    </row>
    <row r="372" ht="24.75" customHeight="true" spans="1:7">
      <c r="A372" s="15">
        <v>40</v>
      </c>
      <c r="B372" s="12" t="s">
        <v>94</v>
      </c>
      <c r="C372" s="15" t="s">
        <v>65</v>
      </c>
      <c r="D372" s="22">
        <v>0</v>
      </c>
      <c r="E372" s="15">
        <v>15</v>
      </c>
      <c r="F372" s="15">
        <f t="shared" si="8"/>
        <v>15</v>
      </c>
      <c r="G372" s="12">
        <f>SUM(F372)</f>
        <v>15</v>
      </c>
    </row>
    <row r="373" ht="13.5" spans="1:7">
      <c r="A373" s="13">
        <v>41</v>
      </c>
      <c r="B373" s="14" t="s">
        <v>95</v>
      </c>
      <c r="C373" s="15" t="s">
        <v>12</v>
      </c>
      <c r="D373" s="22">
        <v>0</v>
      </c>
      <c r="E373" s="15">
        <v>2</v>
      </c>
      <c r="F373" s="15">
        <f t="shared" si="8"/>
        <v>2</v>
      </c>
      <c r="G373" s="14">
        <f>SUM(F373:F375)</f>
        <v>23</v>
      </c>
    </row>
    <row r="374" ht="13.5" spans="1:7">
      <c r="A374" s="16"/>
      <c r="B374" s="17"/>
      <c r="C374" s="15" t="s">
        <v>13</v>
      </c>
      <c r="D374" s="22">
        <v>0</v>
      </c>
      <c r="E374" s="15">
        <v>2</v>
      </c>
      <c r="F374" s="15">
        <f t="shared" si="8"/>
        <v>2</v>
      </c>
      <c r="G374" s="17"/>
    </row>
    <row r="375" ht="13.5" spans="1:7">
      <c r="A375" s="18"/>
      <c r="B375" s="19"/>
      <c r="C375" s="15" t="s">
        <v>65</v>
      </c>
      <c r="D375" s="15">
        <v>1</v>
      </c>
      <c r="E375" s="15">
        <v>18</v>
      </c>
      <c r="F375" s="15">
        <f t="shared" si="8"/>
        <v>19</v>
      </c>
      <c r="G375" s="19"/>
    </row>
    <row r="376" ht="16.5" customHeight="true" spans="1:7">
      <c r="A376" s="13">
        <v>42</v>
      </c>
      <c r="B376" s="14" t="s">
        <v>96</v>
      </c>
      <c r="C376" s="21" t="s">
        <v>10</v>
      </c>
      <c r="D376" s="21">
        <v>0</v>
      </c>
      <c r="E376" s="21">
        <v>2</v>
      </c>
      <c r="F376" s="15">
        <f t="shared" si="8"/>
        <v>2</v>
      </c>
      <c r="G376" s="14">
        <f>SUM(F376:F378)</f>
        <v>16</v>
      </c>
    </row>
    <row r="377" ht="16.5" customHeight="true" spans="1:7">
      <c r="A377" s="16"/>
      <c r="B377" s="17"/>
      <c r="C377" s="22" t="s">
        <v>12</v>
      </c>
      <c r="D377" s="22">
        <v>0</v>
      </c>
      <c r="E377" s="22">
        <v>2</v>
      </c>
      <c r="F377" s="15">
        <f t="shared" si="8"/>
        <v>2</v>
      </c>
      <c r="G377" s="17"/>
    </row>
    <row r="378" ht="16.5" customHeight="true" spans="1:7">
      <c r="A378" s="18"/>
      <c r="B378" s="19"/>
      <c r="C378" s="21" t="s">
        <v>28</v>
      </c>
      <c r="D378" s="21">
        <v>0</v>
      </c>
      <c r="E378" s="21">
        <v>12</v>
      </c>
      <c r="F378" s="15">
        <f t="shared" si="8"/>
        <v>12</v>
      </c>
      <c r="G378" s="19"/>
    </row>
    <row r="379" ht="27" spans="1:7">
      <c r="A379" s="32">
        <v>43</v>
      </c>
      <c r="B379" s="14" t="s">
        <v>97</v>
      </c>
      <c r="C379" s="21" t="s">
        <v>28</v>
      </c>
      <c r="D379" s="21">
        <v>0</v>
      </c>
      <c r="E379" s="21">
        <v>8</v>
      </c>
      <c r="F379" s="15">
        <f t="shared" si="8"/>
        <v>8</v>
      </c>
      <c r="G379" s="12">
        <f>SUM(F379)</f>
        <v>8</v>
      </c>
    </row>
    <row r="380" ht="13.5" spans="1:7">
      <c r="A380" s="13">
        <v>44</v>
      </c>
      <c r="B380" s="14" t="s">
        <v>98</v>
      </c>
      <c r="C380" s="21" t="s">
        <v>10</v>
      </c>
      <c r="D380" s="21">
        <v>0</v>
      </c>
      <c r="E380" s="21">
        <v>4</v>
      </c>
      <c r="F380" s="15">
        <f t="shared" si="8"/>
        <v>4</v>
      </c>
      <c r="G380" s="14">
        <f>SUM(F380:F387)</f>
        <v>40</v>
      </c>
    </row>
    <row r="381" ht="13.5" spans="1:7">
      <c r="A381" s="16"/>
      <c r="B381" s="17"/>
      <c r="C381" s="21" t="s">
        <v>11</v>
      </c>
      <c r="D381" s="21">
        <v>1</v>
      </c>
      <c r="E381" s="21">
        <v>4</v>
      </c>
      <c r="F381" s="15">
        <f t="shared" si="8"/>
        <v>5</v>
      </c>
      <c r="G381" s="17"/>
    </row>
    <row r="382" ht="13.5" spans="1:7">
      <c r="A382" s="16"/>
      <c r="B382" s="17"/>
      <c r="C382" s="22" t="s">
        <v>12</v>
      </c>
      <c r="D382" s="22">
        <v>0</v>
      </c>
      <c r="E382" s="22">
        <v>1</v>
      </c>
      <c r="F382" s="15">
        <f t="shared" si="8"/>
        <v>1</v>
      </c>
      <c r="G382" s="17"/>
    </row>
    <row r="383" ht="13.5" spans="1:7">
      <c r="A383" s="16"/>
      <c r="B383" s="17"/>
      <c r="C383" s="21" t="s">
        <v>31</v>
      </c>
      <c r="D383" s="22">
        <v>0</v>
      </c>
      <c r="E383" s="21">
        <v>3</v>
      </c>
      <c r="F383" s="15">
        <f t="shared" si="8"/>
        <v>3</v>
      </c>
      <c r="G383" s="17"/>
    </row>
    <row r="384" ht="13.5" spans="1:7">
      <c r="A384" s="16"/>
      <c r="B384" s="17"/>
      <c r="C384" s="15" t="s">
        <v>19</v>
      </c>
      <c r="D384" s="22">
        <v>0</v>
      </c>
      <c r="E384" s="15">
        <v>5</v>
      </c>
      <c r="F384" s="15">
        <f t="shared" si="8"/>
        <v>5</v>
      </c>
      <c r="G384" s="17"/>
    </row>
    <row r="385" ht="13.5" spans="1:7">
      <c r="A385" s="16"/>
      <c r="B385" s="17"/>
      <c r="C385" s="22" t="s">
        <v>20</v>
      </c>
      <c r="D385" s="22">
        <v>0</v>
      </c>
      <c r="E385" s="22">
        <v>2</v>
      </c>
      <c r="F385" s="15">
        <f t="shared" si="8"/>
        <v>2</v>
      </c>
      <c r="G385" s="17"/>
    </row>
    <row r="386" ht="13.5" spans="1:7">
      <c r="A386" s="16"/>
      <c r="B386" s="17"/>
      <c r="C386" s="15" t="s">
        <v>22</v>
      </c>
      <c r="D386" s="22">
        <v>0</v>
      </c>
      <c r="E386" s="15">
        <v>2</v>
      </c>
      <c r="F386" s="15">
        <f t="shared" si="8"/>
        <v>2</v>
      </c>
      <c r="G386" s="17"/>
    </row>
    <row r="387" ht="13.5" spans="1:7">
      <c r="A387" s="18"/>
      <c r="B387" s="19"/>
      <c r="C387" s="21" t="s">
        <v>28</v>
      </c>
      <c r="D387" s="21">
        <v>4</v>
      </c>
      <c r="E387" s="21">
        <v>14</v>
      </c>
      <c r="F387" s="15">
        <f t="shared" si="8"/>
        <v>18</v>
      </c>
      <c r="G387" s="19"/>
    </row>
    <row r="388" ht="13.5" spans="1:7">
      <c r="A388" s="13">
        <v>45</v>
      </c>
      <c r="B388" s="14" t="s">
        <v>99</v>
      </c>
      <c r="C388" s="21" t="s">
        <v>10</v>
      </c>
      <c r="D388" s="21">
        <v>0</v>
      </c>
      <c r="E388" s="21">
        <v>2</v>
      </c>
      <c r="F388" s="15">
        <f t="shared" si="8"/>
        <v>2</v>
      </c>
      <c r="G388" s="14">
        <f>SUM(F388:F396)</f>
        <v>27</v>
      </c>
    </row>
    <row r="389" ht="13.5" spans="1:7">
      <c r="A389" s="16"/>
      <c r="B389" s="17"/>
      <c r="C389" s="21" t="s">
        <v>11</v>
      </c>
      <c r="D389" s="21">
        <v>0</v>
      </c>
      <c r="E389" s="21">
        <v>2</v>
      </c>
      <c r="F389" s="15">
        <f t="shared" si="8"/>
        <v>2</v>
      </c>
      <c r="G389" s="17"/>
    </row>
    <row r="390" ht="13.5" spans="1:7">
      <c r="A390" s="16"/>
      <c r="B390" s="17"/>
      <c r="C390" s="22" t="s">
        <v>12</v>
      </c>
      <c r="D390" s="21">
        <v>0</v>
      </c>
      <c r="E390" s="22">
        <v>2</v>
      </c>
      <c r="F390" s="15">
        <f t="shared" si="8"/>
        <v>2</v>
      </c>
      <c r="G390" s="17"/>
    </row>
    <row r="391" ht="13.5" spans="1:7">
      <c r="A391" s="16"/>
      <c r="B391" s="17"/>
      <c r="C391" s="21" t="s">
        <v>31</v>
      </c>
      <c r="D391" s="21">
        <v>0</v>
      </c>
      <c r="E391" s="21">
        <v>3</v>
      </c>
      <c r="F391" s="15">
        <f t="shared" si="8"/>
        <v>3</v>
      </c>
      <c r="G391" s="17"/>
    </row>
    <row r="392" ht="13.5" spans="1:7">
      <c r="A392" s="16"/>
      <c r="B392" s="17"/>
      <c r="C392" s="21" t="s">
        <v>13</v>
      </c>
      <c r="D392" s="21">
        <v>0</v>
      </c>
      <c r="E392" s="21">
        <v>5</v>
      </c>
      <c r="F392" s="15">
        <f t="shared" si="8"/>
        <v>5</v>
      </c>
      <c r="G392" s="17"/>
    </row>
    <row r="393" ht="13.5" spans="1:7">
      <c r="A393" s="16"/>
      <c r="B393" s="17"/>
      <c r="C393" s="15" t="s">
        <v>19</v>
      </c>
      <c r="D393" s="21">
        <v>0</v>
      </c>
      <c r="E393" s="36">
        <v>2</v>
      </c>
      <c r="F393" s="15">
        <f t="shared" si="8"/>
        <v>2</v>
      </c>
      <c r="G393" s="17"/>
    </row>
    <row r="394" ht="13.5" spans="1:7">
      <c r="A394" s="16"/>
      <c r="B394" s="17"/>
      <c r="C394" s="22" t="s">
        <v>20</v>
      </c>
      <c r="D394" s="21">
        <v>0</v>
      </c>
      <c r="E394" s="15">
        <v>2</v>
      </c>
      <c r="F394" s="15">
        <f t="shared" si="8"/>
        <v>2</v>
      </c>
      <c r="G394" s="17"/>
    </row>
    <row r="395" ht="13.5" spans="1:7">
      <c r="A395" s="16"/>
      <c r="B395" s="17"/>
      <c r="C395" s="15" t="s">
        <v>22</v>
      </c>
      <c r="D395" s="21">
        <v>0</v>
      </c>
      <c r="E395" s="15">
        <v>1</v>
      </c>
      <c r="F395" s="15">
        <f t="shared" si="8"/>
        <v>1</v>
      </c>
      <c r="G395" s="17"/>
    </row>
    <row r="396" ht="13.5" spans="1:7">
      <c r="A396" s="18"/>
      <c r="B396" s="19"/>
      <c r="C396" s="21" t="s">
        <v>28</v>
      </c>
      <c r="D396" s="21">
        <v>0</v>
      </c>
      <c r="E396" s="21">
        <v>8</v>
      </c>
      <c r="F396" s="15">
        <f t="shared" si="8"/>
        <v>8</v>
      </c>
      <c r="G396" s="19"/>
    </row>
    <row r="397" ht="13.5" spans="1:7">
      <c r="A397" s="13">
        <v>46</v>
      </c>
      <c r="B397" s="14" t="s">
        <v>100</v>
      </c>
      <c r="C397" s="21" t="s">
        <v>11</v>
      </c>
      <c r="D397" s="21">
        <v>0</v>
      </c>
      <c r="E397" s="21">
        <v>2</v>
      </c>
      <c r="F397" s="15">
        <f t="shared" si="8"/>
        <v>2</v>
      </c>
      <c r="G397" s="14">
        <f>SUM(F397:F398)</f>
        <v>8</v>
      </c>
    </row>
    <row r="398" ht="13.5" spans="1:7">
      <c r="A398" s="18"/>
      <c r="B398" s="19"/>
      <c r="C398" s="21" t="s">
        <v>28</v>
      </c>
      <c r="D398" s="21">
        <v>0</v>
      </c>
      <c r="E398" s="21">
        <v>6</v>
      </c>
      <c r="F398" s="15">
        <f t="shared" si="8"/>
        <v>6</v>
      </c>
      <c r="G398" s="19"/>
    </row>
    <row r="399" ht="13.5" spans="1:197">
      <c r="A399" s="13">
        <v>47</v>
      </c>
      <c r="B399" s="14" t="s">
        <v>101</v>
      </c>
      <c r="C399" s="21" t="s">
        <v>10</v>
      </c>
      <c r="D399" s="21">
        <v>3</v>
      </c>
      <c r="E399" s="21">
        <v>3</v>
      </c>
      <c r="F399" s="15">
        <f t="shared" si="8"/>
        <v>6</v>
      </c>
      <c r="G399" s="14">
        <f>SUM(F399:F404)</f>
        <v>26</v>
      </c>
      <c r="GM399" s="5"/>
      <c r="GN399" s="5"/>
      <c r="GO399" s="5"/>
    </row>
    <row r="400" ht="13.5" spans="1:197">
      <c r="A400" s="16"/>
      <c r="B400" s="17"/>
      <c r="C400" s="21" t="s">
        <v>11</v>
      </c>
      <c r="D400" s="21">
        <v>0</v>
      </c>
      <c r="E400" s="21">
        <v>2</v>
      </c>
      <c r="F400" s="15">
        <f t="shared" si="8"/>
        <v>2</v>
      </c>
      <c r="G400" s="17"/>
      <c r="GM400" s="5"/>
      <c r="GN400" s="5"/>
      <c r="GO400" s="5"/>
    </row>
    <row r="401" ht="13.5" spans="1:197">
      <c r="A401" s="16"/>
      <c r="B401" s="17"/>
      <c r="C401" s="22" t="s">
        <v>20</v>
      </c>
      <c r="D401" s="22">
        <v>0</v>
      </c>
      <c r="E401" s="22">
        <v>2</v>
      </c>
      <c r="F401" s="15">
        <f t="shared" si="8"/>
        <v>2</v>
      </c>
      <c r="G401" s="17"/>
      <c r="GM401" s="5"/>
      <c r="GN401" s="5"/>
      <c r="GO401" s="5"/>
    </row>
    <row r="402" ht="13.5" spans="1:197">
      <c r="A402" s="16"/>
      <c r="B402" s="17"/>
      <c r="C402" s="15" t="s">
        <v>21</v>
      </c>
      <c r="D402" s="15">
        <v>1</v>
      </c>
      <c r="E402" s="15">
        <v>1</v>
      </c>
      <c r="F402" s="15">
        <f t="shared" si="8"/>
        <v>2</v>
      </c>
      <c r="G402" s="17"/>
      <c r="GM402" s="5"/>
      <c r="GN402" s="5"/>
      <c r="GO402" s="5"/>
    </row>
    <row r="403" ht="13.5" spans="1:7">
      <c r="A403" s="16"/>
      <c r="B403" s="17"/>
      <c r="C403" s="21" t="s">
        <v>25</v>
      </c>
      <c r="D403" s="21">
        <v>1</v>
      </c>
      <c r="E403" s="21">
        <v>1</v>
      </c>
      <c r="F403" s="15">
        <f t="shared" si="8"/>
        <v>2</v>
      </c>
      <c r="G403" s="17"/>
    </row>
    <row r="404" ht="13.5" spans="1:7">
      <c r="A404" s="18"/>
      <c r="B404" s="19"/>
      <c r="C404" s="21" t="s">
        <v>28</v>
      </c>
      <c r="D404" s="21">
        <v>3</v>
      </c>
      <c r="E404" s="21">
        <v>9</v>
      </c>
      <c r="F404" s="15">
        <f t="shared" si="8"/>
        <v>12</v>
      </c>
      <c r="G404" s="19"/>
    </row>
    <row r="405" ht="13.5" spans="1:7">
      <c r="A405" s="13">
        <v>48</v>
      </c>
      <c r="B405" s="14" t="s">
        <v>102</v>
      </c>
      <c r="C405" s="21" t="s">
        <v>10</v>
      </c>
      <c r="D405" s="21">
        <v>0</v>
      </c>
      <c r="E405" s="21">
        <v>2</v>
      </c>
      <c r="F405" s="15">
        <f t="shared" si="8"/>
        <v>2</v>
      </c>
      <c r="G405" s="14">
        <f>SUM(F405:F409)</f>
        <v>15</v>
      </c>
    </row>
    <row r="406" ht="13.5" spans="1:7">
      <c r="A406" s="16"/>
      <c r="B406" s="17"/>
      <c r="C406" s="21" t="s">
        <v>31</v>
      </c>
      <c r="D406" s="21">
        <v>0</v>
      </c>
      <c r="E406" s="21">
        <v>2</v>
      </c>
      <c r="F406" s="15">
        <f t="shared" si="8"/>
        <v>2</v>
      </c>
      <c r="G406" s="17"/>
    </row>
    <row r="407" ht="13.5" spans="1:7">
      <c r="A407" s="16"/>
      <c r="B407" s="17"/>
      <c r="C407" s="15" t="s">
        <v>21</v>
      </c>
      <c r="D407" s="21">
        <v>0</v>
      </c>
      <c r="E407" s="15">
        <v>1</v>
      </c>
      <c r="F407" s="15">
        <f t="shared" si="8"/>
        <v>1</v>
      </c>
      <c r="G407" s="17"/>
    </row>
    <row r="408" ht="13.5" spans="1:7">
      <c r="A408" s="16"/>
      <c r="B408" s="17"/>
      <c r="C408" s="15" t="s">
        <v>22</v>
      </c>
      <c r="D408" s="21">
        <v>0</v>
      </c>
      <c r="E408" s="15">
        <v>1</v>
      </c>
      <c r="F408" s="15">
        <f t="shared" si="8"/>
        <v>1</v>
      </c>
      <c r="G408" s="17"/>
    </row>
    <row r="409" ht="13.5" spans="1:7">
      <c r="A409" s="18"/>
      <c r="B409" s="19"/>
      <c r="C409" s="21" t="s">
        <v>28</v>
      </c>
      <c r="D409" s="21">
        <v>0</v>
      </c>
      <c r="E409" s="21">
        <v>9</v>
      </c>
      <c r="F409" s="15">
        <f t="shared" si="8"/>
        <v>9</v>
      </c>
      <c r="G409" s="19"/>
    </row>
    <row r="410" ht="13.5" spans="1:7">
      <c r="A410" s="13">
        <v>49</v>
      </c>
      <c r="B410" s="14" t="s">
        <v>103</v>
      </c>
      <c r="C410" s="15" t="s">
        <v>83</v>
      </c>
      <c r="D410" s="21">
        <v>88</v>
      </c>
      <c r="E410" s="21">
        <v>19</v>
      </c>
      <c r="F410" s="15">
        <f t="shared" si="8"/>
        <v>107</v>
      </c>
      <c r="G410" s="14">
        <f>SUM(F410:F413)</f>
        <v>124</v>
      </c>
    </row>
    <row r="411" ht="13.5" spans="1:7">
      <c r="A411" s="16"/>
      <c r="B411" s="17"/>
      <c r="C411" s="15" t="s">
        <v>84</v>
      </c>
      <c r="D411" s="21">
        <v>4</v>
      </c>
      <c r="E411" s="21">
        <v>6</v>
      </c>
      <c r="F411" s="15">
        <f t="shared" si="8"/>
        <v>10</v>
      </c>
      <c r="G411" s="17"/>
    </row>
    <row r="412" ht="13.5" spans="1:7">
      <c r="A412" s="16"/>
      <c r="B412" s="17"/>
      <c r="C412" s="15" t="s">
        <v>104</v>
      </c>
      <c r="D412" s="21">
        <v>0</v>
      </c>
      <c r="E412" s="21">
        <v>4</v>
      </c>
      <c r="F412" s="15">
        <f>E412</f>
        <v>4</v>
      </c>
      <c r="G412" s="17"/>
    </row>
    <row r="413" ht="13.5" spans="1:7">
      <c r="A413" s="18"/>
      <c r="B413" s="19"/>
      <c r="C413" s="15" t="s">
        <v>105</v>
      </c>
      <c r="D413" s="21">
        <v>0</v>
      </c>
      <c r="E413" s="21">
        <v>3</v>
      </c>
      <c r="F413" s="15">
        <f>E413</f>
        <v>3</v>
      </c>
      <c r="G413" s="19"/>
    </row>
    <row r="414" ht="13.5" spans="1:7">
      <c r="A414" s="13">
        <v>50</v>
      </c>
      <c r="B414" s="14" t="s">
        <v>106</v>
      </c>
      <c r="C414" s="15" t="s">
        <v>83</v>
      </c>
      <c r="D414" s="21">
        <v>89</v>
      </c>
      <c r="E414" s="21">
        <v>17</v>
      </c>
      <c r="F414" s="15">
        <f t="shared" ref="F414:F437" si="9">SUM(D414:E414)</f>
        <v>106</v>
      </c>
      <c r="G414" s="14">
        <f>SUM(F414:F416)</f>
        <v>117</v>
      </c>
    </row>
    <row r="415" ht="13.5" spans="1:7">
      <c r="A415" s="16"/>
      <c r="B415" s="17"/>
      <c r="C415" s="15" t="s">
        <v>84</v>
      </c>
      <c r="D415" s="21">
        <v>2</v>
      </c>
      <c r="E415" s="21">
        <v>6</v>
      </c>
      <c r="F415" s="15">
        <f t="shared" si="9"/>
        <v>8</v>
      </c>
      <c r="G415" s="17"/>
    </row>
    <row r="416" ht="13.5" spans="1:7">
      <c r="A416" s="18"/>
      <c r="B416" s="19"/>
      <c r="C416" s="15" t="s">
        <v>107</v>
      </c>
      <c r="D416" s="21">
        <v>0</v>
      </c>
      <c r="E416" s="21">
        <v>3</v>
      </c>
      <c r="F416" s="15">
        <v>3</v>
      </c>
      <c r="G416" s="19"/>
    </row>
    <row r="417" ht="13.5" customHeight="true" spans="1:7">
      <c r="A417" s="13">
        <v>51</v>
      </c>
      <c r="B417" s="14" t="s">
        <v>108</v>
      </c>
      <c r="C417" s="15" t="s">
        <v>83</v>
      </c>
      <c r="D417" s="21">
        <v>87</v>
      </c>
      <c r="E417" s="21">
        <v>22</v>
      </c>
      <c r="F417" s="15">
        <f t="shared" si="9"/>
        <v>109</v>
      </c>
      <c r="G417" s="14">
        <f>SUM(F417:F419)</f>
        <v>121</v>
      </c>
    </row>
    <row r="418" ht="13.5" spans="1:7">
      <c r="A418" s="16"/>
      <c r="B418" s="17"/>
      <c r="C418" s="15" t="s">
        <v>84</v>
      </c>
      <c r="D418" s="21">
        <v>4</v>
      </c>
      <c r="E418" s="21">
        <v>5</v>
      </c>
      <c r="F418" s="15">
        <f t="shared" si="9"/>
        <v>9</v>
      </c>
      <c r="G418" s="17"/>
    </row>
    <row r="419" ht="13.5" spans="1:7">
      <c r="A419" s="18"/>
      <c r="B419" s="19"/>
      <c r="C419" s="15" t="s">
        <v>109</v>
      </c>
      <c r="D419" s="21">
        <v>0</v>
      </c>
      <c r="E419" s="21">
        <v>3</v>
      </c>
      <c r="F419" s="15">
        <f>E419</f>
        <v>3</v>
      </c>
      <c r="G419" s="19"/>
    </row>
    <row r="420" ht="13.5" spans="1:7">
      <c r="A420" s="13">
        <v>52</v>
      </c>
      <c r="B420" s="14" t="s">
        <v>110</v>
      </c>
      <c r="C420" s="21" t="s">
        <v>83</v>
      </c>
      <c r="D420" s="21">
        <v>29</v>
      </c>
      <c r="E420" s="21">
        <v>12</v>
      </c>
      <c r="F420" s="15">
        <f t="shared" si="9"/>
        <v>41</v>
      </c>
      <c r="G420" s="14">
        <f>SUM(F420:F422)</f>
        <v>54</v>
      </c>
    </row>
    <row r="421" ht="13.5" spans="1:7">
      <c r="A421" s="16"/>
      <c r="B421" s="17"/>
      <c r="C421" s="21" t="s">
        <v>84</v>
      </c>
      <c r="D421" s="21">
        <v>2</v>
      </c>
      <c r="E421" s="21">
        <v>6</v>
      </c>
      <c r="F421" s="15">
        <f t="shared" si="9"/>
        <v>8</v>
      </c>
      <c r="G421" s="17"/>
    </row>
    <row r="422" ht="13.5" spans="1:7">
      <c r="A422" s="18"/>
      <c r="B422" s="19"/>
      <c r="C422" s="15" t="s">
        <v>111</v>
      </c>
      <c r="D422" s="21">
        <v>0</v>
      </c>
      <c r="E422" s="21">
        <v>5</v>
      </c>
      <c r="F422" s="15">
        <f>E422</f>
        <v>5</v>
      </c>
      <c r="G422" s="19"/>
    </row>
    <row r="423" ht="13.5" spans="1:7">
      <c r="A423" s="13">
        <v>53</v>
      </c>
      <c r="B423" s="14" t="s">
        <v>112</v>
      </c>
      <c r="C423" s="21" t="s">
        <v>83</v>
      </c>
      <c r="D423" s="21">
        <v>5</v>
      </c>
      <c r="E423" s="21">
        <v>9</v>
      </c>
      <c r="F423" s="15">
        <f t="shared" si="9"/>
        <v>14</v>
      </c>
      <c r="G423" s="14">
        <f>SUM(F423:F424)</f>
        <v>20</v>
      </c>
    </row>
    <row r="424" ht="13.5" spans="1:7">
      <c r="A424" s="18"/>
      <c r="B424" s="19"/>
      <c r="C424" s="21" t="s">
        <v>84</v>
      </c>
      <c r="D424" s="21">
        <v>0</v>
      </c>
      <c r="E424" s="21">
        <v>6</v>
      </c>
      <c r="F424" s="15">
        <f t="shared" si="9"/>
        <v>6</v>
      </c>
      <c r="G424" s="19"/>
    </row>
    <row r="425" ht="13.5" spans="1:7">
      <c r="A425" s="13">
        <v>54</v>
      </c>
      <c r="B425" s="14" t="s">
        <v>113</v>
      </c>
      <c r="C425" s="15" t="s">
        <v>114</v>
      </c>
      <c r="D425" s="15">
        <v>2</v>
      </c>
      <c r="E425" s="15">
        <v>3</v>
      </c>
      <c r="F425" s="15">
        <f t="shared" si="9"/>
        <v>5</v>
      </c>
      <c r="G425" s="14">
        <f>SUM(F425:F426)</f>
        <v>11</v>
      </c>
    </row>
    <row r="426" ht="13.5" spans="1:7">
      <c r="A426" s="18"/>
      <c r="B426" s="19"/>
      <c r="C426" s="15" t="s">
        <v>115</v>
      </c>
      <c r="D426" s="15">
        <v>0</v>
      </c>
      <c r="E426" s="15">
        <v>6</v>
      </c>
      <c r="F426" s="15">
        <f t="shared" si="9"/>
        <v>6</v>
      </c>
      <c r="G426" s="19"/>
    </row>
    <row r="427" ht="13.5" spans="1:7">
      <c r="A427" s="13">
        <v>55</v>
      </c>
      <c r="B427" s="14" t="s">
        <v>116</v>
      </c>
      <c r="C427" s="21" t="s">
        <v>83</v>
      </c>
      <c r="D427" s="21">
        <v>10</v>
      </c>
      <c r="E427" s="21">
        <v>3</v>
      </c>
      <c r="F427" s="15">
        <f t="shared" si="9"/>
        <v>13</v>
      </c>
      <c r="G427" s="14">
        <f>SUM(F427:F428)</f>
        <v>19</v>
      </c>
    </row>
    <row r="428" ht="13.5" spans="1:7">
      <c r="A428" s="18"/>
      <c r="B428" s="19"/>
      <c r="C428" s="21" t="s">
        <v>84</v>
      </c>
      <c r="D428" s="21">
        <v>2</v>
      </c>
      <c r="E428" s="21">
        <v>4</v>
      </c>
      <c r="F428" s="15">
        <f t="shared" si="9"/>
        <v>6</v>
      </c>
      <c r="G428" s="19"/>
    </row>
    <row r="429" ht="19.5" customHeight="true" spans="1:7">
      <c r="A429" s="15">
        <v>56</v>
      </c>
      <c r="B429" s="12" t="s">
        <v>117</v>
      </c>
      <c r="C429" s="21" t="s">
        <v>83</v>
      </c>
      <c r="D429" s="21">
        <v>7</v>
      </c>
      <c r="E429" s="21">
        <v>7</v>
      </c>
      <c r="F429" s="15">
        <f t="shared" si="9"/>
        <v>14</v>
      </c>
      <c r="G429" s="12">
        <f>SUM(F429)</f>
        <v>14</v>
      </c>
    </row>
    <row r="430" ht="19.5" customHeight="true" spans="1:7">
      <c r="A430" s="13">
        <v>57</v>
      </c>
      <c r="B430" s="14" t="s">
        <v>118</v>
      </c>
      <c r="C430" s="21" t="s">
        <v>10</v>
      </c>
      <c r="D430" s="21">
        <v>0</v>
      </c>
      <c r="E430" s="21">
        <v>3</v>
      </c>
      <c r="F430" s="15">
        <f t="shared" si="9"/>
        <v>3</v>
      </c>
      <c r="G430" s="14">
        <f>SUM(F430:F433)</f>
        <v>11</v>
      </c>
    </row>
    <row r="431" ht="19.5" customHeight="true" spans="1:7">
      <c r="A431" s="16"/>
      <c r="B431" s="17"/>
      <c r="C431" s="21" t="s">
        <v>11</v>
      </c>
      <c r="D431" s="21">
        <v>0</v>
      </c>
      <c r="E431" s="21">
        <v>3</v>
      </c>
      <c r="F431" s="15">
        <f t="shared" si="9"/>
        <v>3</v>
      </c>
      <c r="G431" s="17"/>
    </row>
    <row r="432" ht="19.5" customHeight="true" spans="1:7">
      <c r="A432" s="16"/>
      <c r="B432" s="17"/>
      <c r="C432" s="21" t="s">
        <v>13</v>
      </c>
      <c r="D432" s="21">
        <v>0</v>
      </c>
      <c r="E432" s="21">
        <v>3</v>
      </c>
      <c r="F432" s="15">
        <f t="shared" si="9"/>
        <v>3</v>
      </c>
      <c r="G432" s="17"/>
    </row>
    <row r="433" ht="19.5" customHeight="true" spans="1:7">
      <c r="A433" s="18"/>
      <c r="B433" s="19"/>
      <c r="C433" s="15" t="s">
        <v>21</v>
      </c>
      <c r="D433" s="21">
        <v>0</v>
      </c>
      <c r="E433" s="15">
        <v>2</v>
      </c>
      <c r="F433" s="15">
        <f t="shared" si="9"/>
        <v>2</v>
      </c>
      <c r="G433" s="19"/>
    </row>
    <row r="434" ht="19.5" customHeight="true" spans="1:7">
      <c r="A434" s="15">
        <v>58</v>
      </c>
      <c r="B434" s="12" t="s">
        <v>119</v>
      </c>
      <c r="C434" s="15" t="s">
        <v>28</v>
      </c>
      <c r="D434" s="21">
        <v>0</v>
      </c>
      <c r="E434" s="15">
        <v>4</v>
      </c>
      <c r="F434" s="15">
        <f t="shared" si="9"/>
        <v>4</v>
      </c>
      <c r="G434" s="12">
        <f>SUM(F434)</f>
        <v>4</v>
      </c>
    </row>
    <row r="435" ht="19.5" customHeight="true" spans="1:7">
      <c r="A435" s="15">
        <v>59</v>
      </c>
      <c r="B435" s="12" t="s">
        <v>120</v>
      </c>
      <c r="C435" s="15" t="s">
        <v>28</v>
      </c>
      <c r="D435" s="21">
        <v>0</v>
      </c>
      <c r="E435" s="15">
        <v>4</v>
      </c>
      <c r="F435" s="15">
        <f t="shared" si="9"/>
        <v>4</v>
      </c>
      <c r="G435" s="12">
        <f>SUM(F435)</f>
        <v>4</v>
      </c>
    </row>
    <row r="436" ht="19.5" customHeight="true" spans="1:7">
      <c r="A436" s="15">
        <v>60</v>
      </c>
      <c r="B436" s="12" t="s">
        <v>121</v>
      </c>
      <c r="C436" s="15" t="s">
        <v>28</v>
      </c>
      <c r="D436" s="15">
        <v>1</v>
      </c>
      <c r="E436" s="15">
        <v>7</v>
      </c>
      <c r="F436" s="15">
        <f t="shared" si="9"/>
        <v>8</v>
      </c>
      <c r="G436" s="12">
        <f>SUM(F436)</f>
        <v>8</v>
      </c>
    </row>
    <row r="437" ht="19.5" customHeight="true" spans="1:7">
      <c r="A437" s="15">
        <v>61</v>
      </c>
      <c r="B437" s="12" t="s">
        <v>122</v>
      </c>
      <c r="C437" s="15" t="s">
        <v>28</v>
      </c>
      <c r="D437" s="15">
        <v>0</v>
      </c>
      <c r="E437" s="15">
        <v>3</v>
      </c>
      <c r="F437" s="15">
        <f t="shared" si="9"/>
        <v>3</v>
      </c>
      <c r="G437" s="12">
        <f>SUM(F437)</f>
        <v>3</v>
      </c>
    </row>
    <row r="438" ht="13.5" customHeight="true" spans="1:7">
      <c r="A438" s="33" t="s">
        <v>5</v>
      </c>
      <c r="B438" s="34"/>
      <c r="C438" s="35"/>
      <c r="D438" s="12">
        <f>SUM(D4:D437)</f>
        <v>1102</v>
      </c>
      <c r="E438" s="12">
        <f>SUM(E4:E437)</f>
        <v>2548</v>
      </c>
      <c r="F438" s="15">
        <f>SUM(F4:F437)</f>
        <v>3650</v>
      </c>
      <c r="G438" s="15">
        <f>SUM(G4:G437)</f>
        <v>3650</v>
      </c>
    </row>
  </sheetData>
  <autoFilter ref="A3:XCW438">
    <extLst/>
  </autoFilter>
  <mergeCells count="163">
    <mergeCell ref="A1:G1"/>
    <mergeCell ref="D2:F2"/>
    <mergeCell ref="A438:C438"/>
    <mergeCell ref="A2:A3"/>
    <mergeCell ref="A4:A22"/>
    <mergeCell ref="A23:A39"/>
    <mergeCell ref="A40:A48"/>
    <mergeCell ref="A49:A56"/>
    <mergeCell ref="A57:A58"/>
    <mergeCell ref="A60:A61"/>
    <mergeCell ref="A62:A81"/>
    <mergeCell ref="A82:A98"/>
    <mergeCell ref="A99:A120"/>
    <mergeCell ref="A121:A143"/>
    <mergeCell ref="A144:A145"/>
    <mergeCell ref="A146:A161"/>
    <mergeCell ref="A162:A167"/>
    <mergeCell ref="A168:A184"/>
    <mergeCell ref="A185:A199"/>
    <mergeCell ref="A200:A219"/>
    <mergeCell ref="A220:A238"/>
    <mergeCell ref="A239:A254"/>
    <mergeCell ref="A255:A268"/>
    <mergeCell ref="A269:A270"/>
    <mergeCell ref="A273:A274"/>
    <mergeCell ref="A278:A283"/>
    <mergeCell ref="A284:A298"/>
    <mergeCell ref="A299:A308"/>
    <mergeCell ref="A309:A319"/>
    <mergeCell ref="A320:A329"/>
    <mergeCell ref="A330:A335"/>
    <mergeCell ref="A337:A345"/>
    <mergeCell ref="A346:A354"/>
    <mergeCell ref="A355:A358"/>
    <mergeCell ref="A359:A368"/>
    <mergeCell ref="A369:A371"/>
    <mergeCell ref="A373:A375"/>
    <mergeCell ref="A376:A378"/>
    <mergeCell ref="A380:A387"/>
    <mergeCell ref="A388:A396"/>
    <mergeCell ref="A397:A398"/>
    <mergeCell ref="A399:A404"/>
    <mergeCell ref="A405:A409"/>
    <mergeCell ref="A410:A413"/>
    <mergeCell ref="A414:A416"/>
    <mergeCell ref="A417:A419"/>
    <mergeCell ref="A420:A422"/>
    <mergeCell ref="A423:A424"/>
    <mergeCell ref="A425:A426"/>
    <mergeCell ref="A427:A428"/>
    <mergeCell ref="A430:A433"/>
    <mergeCell ref="B2:B3"/>
    <mergeCell ref="B4:B22"/>
    <mergeCell ref="B23:B39"/>
    <mergeCell ref="B40:B48"/>
    <mergeCell ref="B49:B56"/>
    <mergeCell ref="B57:B58"/>
    <mergeCell ref="B60:B61"/>
    <mergeCell ref="B62:B81"/>
    <mergeCell ref="B82:B98"/>
    <mergeCell ref="B99:B120"/>
    <mergeCell ref="B121:B143"/>
    <mergeCell ref="B144:B145"/>
    <mergeCell ref="B146:B161"/>
    <mergeCell ref="B162:B167"/>
    <mergeCell ref="B168:B184"/>
    <mergeCell ref="B185:B199"/>
    <mergeCell ref="B200:B219"/>
    <mergeCell ref="B220:B238"/>
    <mergeCell ref="B239:B254"/>
    <mergeCell ref="B255:B268"/>
    <mergeCell ref="B269:B270"/>
    <mergeCell ref="B273:B274"/>
    <mergeCell ref="B278:B283"/>
    <mergeCell ref="B284:B298"/>
    <mergeCell ref="B299:B308"/>
    <mergeCell ref="B309:B319"/>
    <mergeCell ref="B320:B329"/>
    <mergeCell ref="B330:B335"/>
    <mergeCell ref="B337:B345"/>
    <mergeCell ref="B346:B354"/>
    <mergeCell ref="B355:B358"/>
    <mergeCell ref="B359:B368"/>
    <mergeCell ref="B369:B371"/>
    <mergeCell ref="B373:B375"/>
    <mergeCell ref="B376:B378"/>
    <mergeCell ref="B380:B387"/>
    <mergeCell ref="B388:B396"/>
    <mergeCell ref="B397:B398"/>
    <mergeCell ref="B399:B404"/>
    <mergeCell ref="B405:B409"/>
    <mergeCell ref="B410:B413"/>
    <mergeCell ref="B414:B416"/>
    <mergeCell ref="B417:B419"/>
    <mergeCell ref="B420:B422"/>
    <mergeCell ref="B423:B424"/>
    <mergeCell ref="B425:B426"/>
    <mergeCell ref="B427:B428"/>
    <mergeCell ref="B430:B433"/>
    <mergeCell ref="C2:C3"/>
    <mergeCell ref="D117:D118"/>
    <mergeCell ref="D136:D142"/>
    <mergeCell ref="D162:D167"/>
    <mergeCell ref="D216:D217"/>
    <mergeCell ref="D278:D283"/>
    <mergeCell ref="E117:E118"/>
    <mergeCell ref="E136:E142"/>
    <mergeCell ref="E162:E167"/>
    <mergeCell ref="E216:E217"/>
    <mergeCell ref="E278:E283"/>
    <mergeCell ref="F117:F118"/>
    <mergeCell ref="F136:F142"/>
    <mergeCell ref="F162:F167"/>
    <mergeCell ref="F216:F217"/>
    <mergeCell ref="F278:F283"/>
    <mergeCell ref="G2:G3"/>
    <mergeCell ref="G4:G22"/>
    <mergeCell ref="G23:G39"/>
    <mergeCell ref="G40:G48"/>
    <mergeCell ref="G49:G56"/>
    <mergeCell ref="G57:G58"/>
    <mergeCell ref="G60:G61"/>
    <mergeCell ref="G62:G81"/>
    <mergeCell ref="G82:G98"/>
    <mergeCell ref="G99:G120"/>
    <mergeCell ref="G121:G143"/>
    <mergeCell ref="G144:G145"/>
    <mergeCell ref="G146:G161"/>
    <mergeCell ref="G162:G167"/>
    <mergeCell ref="G168:G184"/>
    <mergeCell ref="G185:G199"/>
    <mergeCell ref="G200:G219"/>
    <mergeCell ref="G220:G238"/>
    <mergeCell ref="G239:G254"/>
    <mergeCell ref="G255:G268"/>
    <mergeCell ref="G269:G270"/>
    <mergeCell ref="G273:G274"/>
    <mergeCell ref="G278:G283"/>
    <mergeCell ref="G284:G298"/>
    <mergeCell ref="G299:G308"/>
    <mergeCell ref="G309:G319"/>
    <mergeCell ref="G320:G329"/>
    <mergeCell ref="G330:G335"/>
    <mergeCell ref="G337:G345"/>
    <mergeCell ref="G346:G354"/>
    <mergeCell ref="G355:G358"/>
    <mergeCell ref="G359:G368"/>
    <mergeCell ref="G369:G371"/>
    <mergeCell ref="G373:G375"/>
    <mergeCell ref="G376:G378"/>
    <mergeCell ref="G380:G387"/>
    <mergeCell ref="G388:G396"/>
    <mergeCell ref="G397:G398"/>
    <mergeCell ref="G399:G404"/>
    <mergeCell ref="G405:G409"/>
    <mergeCell ref="G410:G413"/>
    <mergeCell ref="G414:G416"/>
    <mergeCell ref="G417:G419"/>
    <mergeCell ref="G420:G422"/>
    <mergeCell ref="G423:G424"/>
    <mergeCell ref="G425:G426"/>
    <mergeCell ref="G427:G428"/>
    <mergeCell ref="G430:G433"/>
  </mergeCells>
  <pageMargins left="0.708661417322835" right="0.511811023622047" top="0.354330708661417" bottom="0.31496062992126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  娜</dc:creator>
  <cp:lastModifiedBy>user</cp:lastModifiedBy>
  <dcterms:created xsi:type="dcterms:W3CDTF">2021-09-24T21:05:00Z</dcterms:created>
  <cp:lastPrinted>2021-11-03T17:52:00Z</cp:lastPrinted>
  <dcterms:modified xsi:type="dcterms:W3CDTF">2021-11-19T16:24:30Z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